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4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<sst xmlns="http://schemas.openxmlformats.org/spreadsheetml/2006/main" count="250" uniqueCount="246">
  <si>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</si>
  <si>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</si>
  <si>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</si>
  <si>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</si>
  <si>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</si>
  <si>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</si>
  <si>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</si>
  <si>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</si>
  <si>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</si>
  <si>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</si>
  <si>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</si>
  <si>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</si>
  <si>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</si>
  <si>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</si>
  <si>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</si>
  <si>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</si>
  <si>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</si>
  <si>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</si>
  <si>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</si>
  <si>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</si>
  <si>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</si>
  <si>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</si>
  <si>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</si>
  <si>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</si>
  <si>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</si>
  <si>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</si>
  <si>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</si>
  <si>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</si>
  <si>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</si>
  <si>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</si>
  <si>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</si>
  <si>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</si>
  <si>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</si>
  <si>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</si>
  <si>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</si>
  <si>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</si>
  <si>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</si>
  <si>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</si>
  <si>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</si>
  <si>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</si>
  <si>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</si>
  <si>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</si>
  <si>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</si>
  <si>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</si>
  <si>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</si>
  <si>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</si>
  <si>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</si>
  <si>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</si>
  <si>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</si>
  <si>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</si>
  <si>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</si>
  <si>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</si>
  <si>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</si>
  <si>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</si>
  <si>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</si>
  <si>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</si>
  <si>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</si>
  <si>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</si>
  <si>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</si>
  <si>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</si>
  <si>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</si>
  <si>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</si>
  <si>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</si>
  <si>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</si>
  <si>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</si>
  <si>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</si>
  <si>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</si>
  <si>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</si>
  <si>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</si>
  <si>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</si>
  <si>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</si>
  <si>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</si>
  <si>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</si>
  <si>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</si>
  <si>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</si>
  <si>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</si>
  <si>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</si>
  <si>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</si>
  <si>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</si>
  <si>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</si>
  <si>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</si>
  <si>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</si>
  <si>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</si>
  <si>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</si>
  <si>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</si>
  <si>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</si>
  <si>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</si>
  <si>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</si>
  <si>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</si>
  <si>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</si>
  <si>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</si>
  <si>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</si>
  <si>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</si>
  <si>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</si>
  <si>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</si>
  <si>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</si>
  <si>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</si>
  <si>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</si>
  <si>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</si>
  <si>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</si>
  <si>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</si>
  <si>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</si>
  <si>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</si>
  <si>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</si>
  <si>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</si>
  <si>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</si>
  <si>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</si>
  <si>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</si>
  <si>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</si>
  <si>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</si>
  <si>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</si>
  <si>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</si>
  <si>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</si>
  <si>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</si>
  <si>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</si>
  <si>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</si>
  <si>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</si>
  <si>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</si>
  <si>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</si>
  <si>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</si>
  <si>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</si>
  <si>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</si>
  <si>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</si>
  <si>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</si>
  <si>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</si>
  <si>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</si>
  <si>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</si>
  <si>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</si>
  <si>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</si>
  <si>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</si>
  <si>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</si>
  <si>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</si>
  <si>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</si>
  <si>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</si>
  <si>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</si>
  <si>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</si>
  <si>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</si>
  <si>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</si>
  <si>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</si>
  <si>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</si>
  <si>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</si>
  <si>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</si>
  <si>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</si>
  <si>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</si>
  <si>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</si>
  <si>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</si>
  <si>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</si>
  <si>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</si>
  <si>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</si>
  <si>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</si>
  <si>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</si>
  <si>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</si>
  <si>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</si>
  <si>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</si>
  <si>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</si>
  <si>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</si>
  <si>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</si>
  <si>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</si>
  <si>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</si>
  <si>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</si>
  <si>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</si>
  <si>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</si>
  <si>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</si>
  <si>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</si>
  <si>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</si>
  <si>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</si>
  <si>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</si>
  <si>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</si>
  <si>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</si>
  <si>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</si>
  <si>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</si>
  <si>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</si>
  <si>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</si>
  <si>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</si>
  <si>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</si>
  <si>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</si>
  <si>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</si>
  <si>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</si>
  <si>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</si>
  <si>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</si>
  <si>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</si>
  <si>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</si>
  <si>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</si>
  <si>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</si>
  <si>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</si>
  <si>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</si>
  <si>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</si>
  <si>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</si>
  <si>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</si>
  <si>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</si>
  <si>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</si>
  <si>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</si>
  <si>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</si>
  <si>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</si>
  <si>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</si>
  <si>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</si>
  <si>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</si>
  <si>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</si>
  <si>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</si>
  <si>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</si>
  <si>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</si>
  <si>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</si>
  <si>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</si>
  <si>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</si>
  <si>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</si>
  <si>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</si>
  <si>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</si>
  <si>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</si>
  <si>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</si>
  <si>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</si>
  <si>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</si>
  <si>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</si>
  <si>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</si>
  <si>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</si>
  <si>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</si>
  <si>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</si>
  <si>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</si>
  <si>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</si>
  <si>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</si>
  <si>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</si>
  <si>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</si>
  <si>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</si>
  <si>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</si>
  <si>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</si>
  <si>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</si>
  <si>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</si>
  <si>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</si>
  <si>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</si>
  <si>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</si>
  <si>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</si>
  <si>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</si>
  <si>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</si>
  <si>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</si>
  <si>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</si>
  <si>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</si>
  <si>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</si>
  <si>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23-05-2020</t>
  </si>
  <si>
    <t>Numero casi di QUARANTENE/ISOLAMENTI CONCLUSI  al 23-05-2020</t>
  </si>
  <si>
    <t>Isolamento/Qarantena al 24-05-2020</t>
  </si>
  <si>
    <t>Totale casi di QUARANTENE/ISOLAMENTI  al 24-05-2020</t>
  </si>
  <si>
    <t>Numero casi di QUARANTENE IN CORSO  al 24-05-2020</t>
  </si>
  <si>
    <t>Numero casi di QUARANTENE CONCLUSE  al 24-05-2020</t>
  </si>
  <si>
    <t>Numero casi di ISOLAMENTI DOMICILIARI FIDUCIARI IN CORSO  al 24-05-2020</t>
  </si>
  <si>
    <t>Numero casi di ISOLAMENTI DOMICILIARI FIDUCIARI CONCLUSI  al 24-05-2020</t>
  </si>
  <si>
    <t>Numero casi di QUARANTENE/ISOLAMENTI IN CORSO  al 24-05-2020</t>
  </si>
  <si>
    <t>Numero casi di QUARANTENE/ISOLAMENTI CONCLUSI  al 24-05-2020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</si>
</sst>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2" sqref="P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7</v>
      </c>
      <c r="E4" s="6">
        <v>36</v>
      </c>
      <c r="F4" s="6">
        <v>5</v>
      </c>
      <c r="G4" s="6">
        <v>33</v>
      </c>
      <c r="H4" s="6">
        <v>2</v>
      </c>
      <c r="I4" s="6">
        <v>3</v>
      </c>
      <c r="J4" s="6">
        <f>+H4+F4</f>
        <v>7</v>
      </c>
      <c r="K4" s="11">
        <f>J4-D4</f>
        <v>0</v>
      </c>
      <c r="L4" s="6">
        <f>G4+I4</f>
        <v>36</v>
      </c>
      <c r="M4" s="11">
        <f t="shared" ref="M4:M35" si="0">L4-E4</f>
        <v>0</v>
      </c>
      <c r="N4" s="6">
        <f>L4+J4</f>
        <v>43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27</v>
      </c>
      <c r="E7" s="6">
        <v>521</v>
      </c>
      <c r="F7" s="6">
        <v>20</v>
      </c>
      <c r="G7" s="6">
        <v>450</v>
      </c>
      <c r="H7" s="6">
        <v>10</v>
      </c>
      <c r="I7" s="6">
        <v>69</v>
      </c>
      <c r="J7" s="6">
        <f t="shared" si="1"/>
        <v>30</v>
      </c>
      <c r="K7" s="11">
        <f>J7-D7</f>
        <v>3</v>
      </c>
      <c r="L7" s="6">
        <f>G7+I7</f>
        <v>519</v>
      </c>
      <c r="M7" s="11">
        <f>L7-E7</f>
        <v>-2</v>
      </c>
      <c r="N7" s="6">
        <f t="shared" si="4"/>
        <v>549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183</v>
      </c>
      <c r="E11" s="6">
        <v>2052</v>
      </c>
      <c r="F11" s="6">
        <v>146</v>
      </c>
      <c r="G11" s="6">
        <v>1803</v>
      </c>
      <c r="H11" s="6">
        <v>20</v>
      </c>
      <c r="I11" s="6">
        <v>267</v>
      </c>
      <c r="J11" s="6">
        <f t="shared" si="1"/>
        <v>166</v>
      </c>
      <c r="K11" s="11">
        <f t="shared" si="2"/>
        <v>-17</v>
      </c>
      <c r="L11" s="6">
        <f t="shared" si="3"/>
        <v>2070</v>
      </c>
      <c r="M11" s="11">
        <f t="shared" si="0"/>
        <v>18</v>
      </c>
      <c r="N11" s="6">
        <f>L11+J11</f>
        <v>2236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12</v>
      </c>
      <c r="E14" s="6">
        <v>424</v>
      </c>
      <c r="F14" s="6">
        <v>4</v>
      </c>
      <c r="G14" s="6">
        <v>320</v>
      </c>
      <c r="H14" s="6">
        <v>5</v>
      </c>
      <c r="I14" s="6">
        <v>107</v>
      </c>
      <c r="J14" s="6">
        <f t="shared" si="1"/>
        <v>9</v>
      </c>
      <c r="K14" s="11">
        <f t="shared" si="2"/>
        <v>-3</v>
      </c>
      <c r="L14" s="6">
        <f t="shared" si="3"/>
        <v>427</v>
      </c>
      <c r="M14" s="11">
        <f>L14-E14</f>
        <v>3</v>
      </c>
      <c r="N14" s="6">
        <f t="shared" si="4"/>
        <v>436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17</v>
      </c>
      <c r="E16" s="6">
        <v>364</v>
      </c>
      <c r="F16" s="6">
        <v>11</v>
      </c>
      <c r="G16" s="6">
        <v>300</v>
      </c>
      <c r="H16" s="6">
        <v>5</v>
      </c>
      <c r="I16" s="6">
        <v>65</v>
      </c>
      <c r="J16" s="6">
        <f t="shared" si="1"/>
        <v>16</v>
      </c>
      <c r="K16" s="11">
        <f t="shared" si="2"/>
        <v>-1</v>
      </c>
      <c r="L16" s="6">
        <f t="shared" si="3"/>
        <v>365</v>
      </c>
      <c r="M16" s="11">
        <f t="shared" si="0"/>
        <v>1</v>
      </c>
      <c r="N16" s="6">
        <f>L16+J16</f>
        <v>381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99</v>
      </c>
      <c r="F18" s="6">
        <v>5</v>
      </c>
      <c r="G18" s="6">
        <v>65</v>
      </c>
      <c r="H18" s="6">
        <v>2</v>
      </c>
      <c r="I18" s="6">
        <v>34</v>
      </c>
      <c r="J18" s="6">
        <f t="shared" si="1"/>
        <v>7</v>
      </c>
      <c r="K18" s="11">
        <f t="shared" si="2"/>
        <v>5</v>
      </c>
      <c r="L18" s="6">
        <f t="shared" si="3"/>
        <v>99</v>
      </c>
      <c r="M18" s="11">
        <f t="shared" si="0"/>
        <v>0</v>
      </c>
      <c r="N18" s="6">
        <f t="shared" si="4"/>
        <v>106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68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-1</v>
      </c>
      <c r="L19" s="6">
        <f t="shared" si="3"/>
        <v>69</v>
      </c>
      <c r="M19" s="11">
        <f t="shared" si="0"/>
        <v>1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8</v>
      </c>
      <c r="E20" s="6">
        <v>77</v>
      </c>
      <c r="F20" s="6">
        <v>3</v>
      </c>
      <c r="G20" s="6">
        <v>59</v>
      </c>
      <c r="H20" s="6">
        <v>5</v>
      </c>
      <c r="I20" s="6">
        <v>18</v>
      </c>
      <c r="J20" s="6">
        <f t="shared" si="1"/>
        <v>8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11</v>
      </c>
      <c r="F21" s="6">
        <v>0</v>
      </c>
      <c r="G21" s="6">
        <v>5</v>
      </c>
      <c r="H21" s="6">
        <v>0</v>
      </c>
      <c r="I21" s="6">
        <v>7</v>
      </c>
      <c r="J21" s="6">
        <f t="shared" si="1"/>
        <v>0</v>
      </c>
      <c r="K21" s="11">
        <f t="shared" si="2"/>
        <v>-1</v>
      </c>
      <c r="L21" s="6">
        <f t="shared" si="3"/>
        <v>12</v>
      </c>
      <c r="M21" s="11">
        <f t="shared" si="0"/>
        <v>1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2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7</v>
      </c>
      <c r="E25" s="6">
        <v>69</v>
      </c>
      <c r="F25" s="6">
        <v>6</v>
      </c>
      <c r="G25" s="6">
        <v>49</v>
      </c>
      <c r="H25" s="6">
        <v>1</v>
      </c>
      <c r="I25" s="6">
        <v>20</v>
      </c>
      <c r="J25" s="6">
        <f t="shared" si="1"/>
        <v>7</v>
      </c>
      <c r="K25" s="11">
        <f>J25-D25</f>
        <v>0</v>
      </c>
      <c r="L25" s="6">
        <f t="shared" si="3"/>
        <v>69</v>
      </c>
      <c r="M25" s="11">
        <f t="shared" si="0"/>
        <v>0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11</v>
      </c>
      <c r="E32" s="6">
        <v>92</v>
      </c>
      <c r="F32" s="6">
        <v>6</v>
      </c>
      <c r="G32" s="6">
        <v>76</v>
      </c>
      <c r="H32" s="6">
        <v>3</v>
      </c>
      <c r="I32" s="6">
        <v>18</v>
      </c>
      <c r="J32" s="6">
        <f t="shared" si="1"/>
        <v>9</v>
      </c>
      <c r="K32" s="11">
        <f t="shared" si="2"/>
        <v>-2</v>
      </c>
      <c r="L32" s="6">
        <f t="shared" si="3"/>
        <v>94</v>
      </c>
      <c r="M32" s="11">
        <f t="shared" si="0"/>
        <v>2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-1</v>
      </c>
      <c r="L38" s="15">
        <f t="shared" si="3"/>
        <v>19</v>
      </c>
      <c r="M38" s="16">
        <f t="shared" si="6"/>
        <v>1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28</v>
      </c>
      <c r="E43" s="6">
        <v>377</v>
      </c>
      <c r="F43" s="6">
        <v>19</v>
      </c>
      <c r="G43" s="6">
        <v>330</v>
      </c>
      <c r="H43" s="6">
        <v>8</v>
      </c>
      <c r="I43" s="6">
        <v>48</v>
      </c>
      <c r="J43" s="6">
        <f t="shared" si="1"/>
        <v>27</v>
      </c>
      <c r="K43" s="11">
        <f t="shared" si="5"/>
        <v>-1</v>
      </c>
      <c r="L43" s="6">
        <f t="shared" si="3"/>
        <v>378</v>
      </c>
      <c r="M43" s="11">
        <f t="shared" si="6"/>
        <v>1</v>
      </c>
      <c r="N43" s="6">
        <f t="shared" si="4"/>
        <v>405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12</v>
      </c>
      <c r="E44" s="6">
        <v>161</v>
      </c>
      <c r="F44" s="6">
        <v>6</v>
      </c>
      <c r="G44" s="6">
        <v>105</v>
      </c>
      <c r="H44" s="6">
        <v>4</v>
      </c>
      <c r="I44" s="6">
        <v>58</v>
      </c>
      <c r="J44" s="6">
        <f t="shared" si="1"/>
        <v>10</v>
      </c>
      <c r="K44" s="11">
        <f t="shared" si="5"/>
        <v>-2</v>
      </c>
      <c r="L44" s="6">
        <f t="shared" si="3"/>
        <v>163</v>
      </c>
      <c r="M44" s="11">
        <f t="shared" si="6"/>
        <v>2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8</v>
      </c>
      <c r="E45" s="6">
        <v>20</v>
      </c>
      <c r="F45" s="6">
        <v>7</v>
      </c>
      <c r="G45" s="6">
        <v>11</v>
      </c>
      <c r="H45" s="6">
        <v>1</v>
      </c>
      <c r="I45" s="6">
        <v>9</v>
      </c>
      <c r="J45" s="6">
        <f t="shared" si="1"/>
        <v>8</v>
      </c>
      <c r="K45" s="11">
        <f t="shared" si="5"/>
        <v>0</v>
      </c>
      <c r="L45" s="6">
        <f t="shared" si="3"/>
        <v>20</v>
      </c>
      <c r="M45" s="11">
        <f t="shared" si="6"/>
        <v>0</v>
      </c>
      <c r="N45" s="6">
        <f t="shared" si="4"/>
        <v>28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19</v>
      </c>
      <c r="E54" s="15">
        <v>499</v>
      </c>
      <c r="F54" s="6">
        <v>5</v>
      </c>
      <c r="G54" s="6">
        <v>307</v>
      </c>
      <c r="H54" s="6">
        <v>10</v>
      </c>
      <c r="I54" s="6">
        <v>196</v>
      </c>
      <c r="J54" s="6">
        <f t="shared" si="1"/>
        <v>15</v>
      </c>
      <c r="K54" s="16">
        <f t="shared" si="5"/>
        <v>-4</v>
      </c>
      <c r="L54" s="15">
        <f t="shared" si="3"/>
        <v>503</v>
      </c>
      <c r="M54" s="16">
        <f t="shared" si="6"/>
        <v>4</v>
      </c>
      <c r="N54" s="15">
        <f t="shared" si="4"/>
        <v>518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6</v>
      </c>
      <c r="E56" s="6">
        <v>50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-2</v>
      </c>
      <c r="L56" s="6">
        <f t="shared" si="3"/>
        <v>52</v>
      </c>
      <c r="M56" s="11">
        <f t="shared" si="6"/>
        <v>2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</v>
      </c>
      <c r="E57" s="6">
        <v>42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-1</v>
      </c>
      <c r="L57" s="6">
        <f t="shared" si="3"/>
        <v>43</v>
      </c>
      <c r="M57" s="11">
        <f t="shared" si="6"/>
        <v>1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11</v>
      </c>
      <c r="F71" s="6">
        <v>1</v>
      </c>
      <c r="G71" s="6">
        <v>11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11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11</v>
      </c>
      <c r="E73" s="6">
        <v>95</v>
      </c>
      <c r="F73" s="6">
        <v>10</v>
      </c>
      <c r="G73" s="6">
        <v>91</v>
      </c>
      <c r="H73" s="6">
        <v>1</v>
      </c>
      <c r="I73" s="6">
        <v>4</v>
      </c>
      <c r="J73" s="6">
        <f t="shared" si="9"/>
        <v>11</v>
      </c>
      <c r="K73" s="11">
        <f t="shared" si="7"/>
        <v>0</v>
      </c>
      <c r="L73" s="6">
        <f t="shared" si="10"/>
        <v>95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-1</v>
      </c>
      <c r="L74" s="6">
        <f t="shared" si="10"/>
        <v>21</v>
      </c>
      <c r="M74" s="11">
        <f t="shared" si="8"/>
        <v>1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20</v>
      </c>
      <c r="E75" s="6">
        <v>115</v>
      </c>
      <c r="F75" s="6">
        <v>19</v>
      </c>
      <c r="G75" s="6">
        <v>61</v>
      </c>
      <c r="H75" s="6">
        <v>1</v>
      </c>
      <c r="I75" s="6">
        <v>55</v>
      </c>
      <c r="J75" s="6">
        <f t="shared" si="9"/>
        <v>20</v>
      </c>
      <c r="K75" s="11">
        <f t="shared" si="7"/>
        <v>0</v>
      </c>
      <c r="L75" s="6">
        <f t="shared" si="10"/>
        <v>116</v>
      </c>
      <c r="M75" s="11">
        <f t="shared" si="8"/>
        <v>1</v>
      </c>
      <c r="N75" s="6">
        <f t="shared" si="11"/>
        <v>136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53</v>
      </c>
      <c r="F79" s="6">
        <v>1</v>
      </c>
      <c r="G79" s="6">
        <v>42</v>
      </c>
      <c r="H79" s="6">
        <v>2</v>
      </c>
      <c r="I79" s="6">
        <v>12</v>
      </c>
      <c r="J79" s="6">
        <f t="shared" si="9"/>
        <v>3</v>
      </c>
      <c r="K79" s="11">
        <f t="shared" si="7"/>
        <v>-1</v>
      </c>
      <c r="L79" s="6">
        <f t="shared" si="10"/>
        <v>54</v>
      </c>
      <c r="M79" s="11">
        <f t="shared" si="8"/>
        <v>1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0</v>
      </c>
      <c r="I80" s="6">
        <v>11</v>
      </c>
      <c r="J80" s="6">
        <f t="shared" si="9"/>
        <v>0</v>
      </c>
      <c r="K80" s="16">
        <f t="shared" si="7"/>
        <v>-1</v>
      </c>
      <c r="L80" s="15">
        <f t="shared" si="10"/>
        <v>76</v>
      </c>
      <c r="M80" s="16">
        <f t="shared" si="8"/>
        <v>1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63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-2</v>
      </c>
      <c r="L81" s="6">
        <f t="shared" si="10"/>
        <v>65</v>
      </c>
      <c r="M81" s="11">
        <f t="shared" si="8"/>
        <v>2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54</v>
      </c>
      <c r="F83" s="6">
        <v>1</v>
      </c>
      <c r="G83" s="6">
        <v>48</v>
      </c>
      <c r="H83" s="6">
        <v>0</v>
      </c>
      <c r="I83" s="6">
        <v>7</v>
      </c>
      <c r="J83" s="6">
        <f t="shared" si="9"/>
        <v>1</v>
      </c>
      <c r="K83" s="11">
        <f t="shared" si="7"/>
        <v>-1</v>
      </c>
      <c r="L83" s="6">
        <f t="shared" si="10"/>
        <v>55</v>
      </c>
      <c r="M83" s="11">
        <f t="shared" si="8"/>
        <v>1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49</v>
      </c>
      <c r="F88" s="6">
        <v>1</v>
      </c>
      <c r="G88" s="6">
        <v>31</v>
      </c>
      <c r="H88" s="6">
        <v>1</v>
      </c>
      <c r="I88" s="6">
        <v>18</v>
      </c>
      <c r="J88" s="6">
        <f t="shared" si="9"/>
        <v>2</v>
      </c>
      <c r="K88" s="11">
        <f t="shared" si="7"/>
        <v>0</v>
      </c>
      <c r="L88" s="6">
        <f t="shared" si="10"/>
        <v>49</v>
      </c>
      <c r="M88" s="11">
        <f t="shared" si="8"/>
        <v>0</v>
      </c>
      <c r="N88" s="6">
        <f t="shared" si="11"/>
        <v>51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0</v>
      </c>
      <c r="L98" s="6">
        <f t="shared" si="10"/>
        <v>117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7</v>
      </c>
      <c r="E108" s="6">
        <v>74</v>
      </c>
      <c r="F108" s="6">
        <v>6</v>
      </c>
      <c r="G108" s="6">
        <v>70</v>
      </c>
      <c r="H108" s="6">
        <v>1</v>
      </c>
      <c r="I108" s="6">
        <v>4</v>
      </c>
      <c r="J108" s="6">
        <f t="shared" si="9"/>
        <v>7</v>
      </c>
      <c r="K108" s="11">
        <f t="shared" si="12"/>
        <v>0</v>
      </c>
      <c r="L108" s="6">
        <f t="shared" si="10"/>
        <v>74</v>
      </c>
      <c r="M108" s="11">
        <f t="shared" si="13"/>
        <v>0</v>
      </c>
      <c r="N108" s="6">
        <f t="shared" si="11"/>
        <v>81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7</v>
      </c>
      <c r="E109" s="6">
        <v>62</v>
      </c>
      <c r="F109" s="6">
        <v>7</v>
      </c>
      <c r="G109" s="6">
        <v>45</v>
      </c>
      <c r="H109" s="6">
        <v>0</v>
      </c>
      <c r="I109" s="6">
        <v>17</v>
      </c>
      <c r="J109" s="6">
        <f t="shared" si="9"/>
        <v>7</v>
      </c>
      <c r="K109" s="11">
        <f t="shared" si="12"/>
        <v>0</v>
      </c>
      <c r="L109" s="6">
        <f t="shared" si="10"/>
        <v>62</v>
      </c>
      <c r="M109" s="11">
        <f t="shared" si="13"/>
        <v>0</v>
      </c>
      <c r="N109" s="6">
        <f t="shared" si="11"/>
        <v>69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1</v>
      </c>
      <c r="I111" s="6">
        <v>15</v>
      </c>
      <c r="J111" s="6">
        <f t="shared" si="9"/>
        <v>2</v>
      </c>
      <c r="K111" s="11">
        <f t="shared" si="12"/>
        <v>-1</v>
      </c>
      <c r="L111" s="6">
        <f t="shared" si="10"/>
        <v>51</v>
      </c>
      <c r="M111" s="11">
        <f t="shared" si="13"/>
        <v>1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70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-1</v>
      </c>
      <c r="L112" s="6">
        <f t="shared" si="10"/>
        <v>71</v>
      </c>
      <c r="M112" s="11">
        <f t="shared" si="13"/>
        <v>1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5</v>
      </c>
      <c r="E115" s="6">
        <v>26</v>
      </c>
      <c r="F115" s="6">
        <v>5</v>
      </c>
      <c r="G115" s="6">
        <v>19</v>
      </c>
      <c r="H115" s="6">
        <v>0</v>
      </c>
      <c r="I115" s="6">
        <v>7</v>
      </c>
      <c r="J115" s="6">
        <f t="shared" si="9"/>
        <v>5</v>
      </c>
      <c r="K115" s="11">
        <f t="shared" si="12"/>
        <v>0</v>
      </c>
      <c r="L115" s="6">
        <f t="shared" si="10"/>
        <v>26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94</v>
      </c>
      <c r="F116" s="6">
        <v>2</v>
      </c>
      <c r="G116" s="6">
        <v>79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223</v>
      </c>
      <c r="E120" s="6">
        <v>748</v>
      </c>
      <c r="F120" s="6">
        <v>35</v>
      </c>
      <c r="G120" s="6">
        <v>440</v>
      </c>
      <c r="H120" s="6">
        <v>167</v>
      </c>
      <c r="I120" s="6">
        <v>329</v>
      </c>
      <c r="J120" s="6">
        <f>+H120+F120</f>
        <v>202</v>
      </c>
      <c r="K120" s="11">
        <f t="shared" si="12"/>
        <v>-21</v>
      </c>
      <c r="L120" s="6">
        <f t="shared" si="10"/>
        <v>769</v>
      </c>
      <c r="M120" s="11">
        <f t="shared" si="13"/>
        <v>21</v>
      </c>
      <c r="N120" s="6">
        <f t="shared" si="11"/>
        <v>971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757</v>
      </c>
      <c r="E121" s="10">
        <f>SUM(E4:E120)</f>
        <v>10053</v>
      </c>
      <c r="F121" s="10">
        <f>SUM(F4:F119)+F120</f>
        <v>405</v>
      </c>
      <c r="G121" s="10">
        <f>SUM(G4:G119)+G120</f>
        <v>8015</v>
      </c>
      <c r="H121" s="10">
        <f>SUM(H4:H119)+H120</f>
        <v>297</v>
      </c>
      <c r="I121" s="10">
        <f>SUM(I4:I119)+I120</f>
        <v>2103</v>
      </c>
      <c r="J121" s="10">
        <f>SUM(J4:J119)+J120</f>
        <v>702</v>
      </c>
      <c r="K121" s="13">
        <f t="shared" ref="K121:M121" si="14">SUM(K4:K119)+K120</f>
        <v>-55</v>
      </c>
      <c r="L121" s="10">
        <f t="shared" si="14"/>
        <v>10118</v>
      </c>
      <c r="M121" s="13">
        <f t="shared" si="14"/>
        <v>65</v>
      </c>
      <c r="N121" s="10">
        <f>SUM(N4:N119)+N120</f>
        <v>10820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2020-05-24T08:09:16Z</dcterms:modified>
</cp:coreProperties>
</file>