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lauraganner/Desktop/"/>
    </mc:Choice>
  </mc:AlternateContent>
  <xr:revisionPtr revIDLastSave="0" documentId="8_{0872CB51-4266-F24E-9A6D-7FB477132240}" xr6:coauthVersionLast="45" xr6:coauthVersionMax="45" xr10:uidLastSave="{00000000-0000-0000-0000-000000000000}"/>
  <bookViews>
    <workbookView xWindow="0" yWindow="5140" windowWidth="20520" windowHeight="94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<sst xmlns="http://schemas.openxmlformats.org/spreadsheetml/2006/main" count="250" uniqueCount="246">
  <si>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</si>
  <si>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</si>
  <si>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</si>
  <si>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</si>
  <si>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</si>
  <si>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</si>
  <si>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</si>
  <si>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</si>
  <si>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</si>
  <si>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</si>
  <si>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</si>
  <si>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</si>
  <si>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</si>
  <si>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</si>
  <si>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</si>
  <si>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</si>
  <si>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</si>
  <si>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</si>
  <si>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</si>
  <si>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</si>
  <si>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</si>
  <si>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</si>
  <si>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</si>
  <si>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</si>
  <si>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</si>
  <si>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</si>
  <si>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</si>
  <si>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</si>
  <si>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</si>
  <si>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</si>
  <si>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</si>
  <si>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</si>
  <si>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</si>
  <si>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</si>
  <si>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</si>
  <si>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</si>
  <si>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</si>
  <si>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</si>
  <si>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</si>
  <si>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</si>
  <si>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</si>
  <si>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</si>
  <si>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</si>
  <si>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</si>
  <si>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</si>
  <si>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</si>
  <si>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</si>
  <si>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</si>
  <si>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</si>
  <si>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</si>
  <si>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</si>
  <si>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</si>
  <si>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</si>
  <si>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</si>
  <si>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</si>
  <si>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</si>
  <si>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</si>
  <si>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</si>
  <si>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</si>
  <si>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</si>
  <si>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</si>
  <si>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</si>
  <si>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</si>
  <si>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</si>
  <si>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</si>
  <si>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</si>
  <si>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</si>
  <si>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</si>
  <si>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</si>
  <si>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</si>
  <si>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</si>
  <si>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</si>
  <si>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</si>
  <si>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</si>
  <si>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</si>
  <si>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</si>
  <si>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</si>
  <si>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</si>
  <si>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</si>
  <si>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</si>
  <si>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</si>
  <si>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</si>
  <si>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</si>
  <si>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</si>
  <si>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</si>
  <si>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</si>
  <si>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</si>
  <si>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</si>
  <si>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</si>
  <si>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</si>
  <si>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</si>
  <si>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</si>
  <si>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</si>
  <si>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</si>
  <si>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</si>
  <si>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</si>
  <si>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</si>
  <si>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</si>
  <si>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</si>
  <si>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</si>
  <si>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</si>
  <si>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</si>
  <si>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</si>
  <si>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</si>
  <si>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</si>
  <si>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</si>
  <si>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</si>
  <si>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</si>
  <si>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</si>
  <si>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</si>
  <si>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</si>
  <si>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</si>
  <si>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</si>
  <si>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</si>
  <si>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</si>
  <si>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</si>
  <si>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</si>
  <si>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</si>
  <si>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</si>
  <si>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</si>
  <si>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</si>
  <si>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</si>
  <si>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</si>
  <si>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</si>
  <si>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</si>
  <si>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</si>
  <si>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</si>
  <si>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</si>
  <si>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</si>
  <si>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</si>
  <si>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</si>
  <si>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</si>
  <si>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</si>
  <si>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</si>
  <si>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</si>
  <si>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</si>
  <si>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</si>
  <si>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</si>
  <si>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</si>
  <si>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</si>
  <si>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</si>
  <si>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</si>
  <si>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</si>
  <si>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</si>
  <si>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</si>
  <si>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</si>
  <si>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</si>
  <si>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</si>
  <si>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</si>
  <si>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</si>
  <si>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</si>
  <si>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</si>
  <si>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</si>
  <si>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</si>
  <si>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</si>
  <si>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</si>
  <si>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</si>
  <si>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</si>
  <si>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</si>
  <si>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</si>
  <si>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</si>
  <si>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</si>
  <si>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</si>
  <si>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</si>
  <si>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</si>
  <si>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</si>
  <si>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</si>
  <si>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</si>
  <si>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</si>
  <si>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</si>
  <si>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</si>
  <si>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</si>
  <si>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</si>
  <si>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</si>
  <si>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</si>
  <si>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</si>
  <si>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</si>
  <si>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</si>
  <si>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</si>
  <si>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</si>
  <si>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</si>
  <si>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</si>
  <si>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</si>
  <si>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</si>
  <si>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</si>
  <si>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</si>
  <si>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</si>
  <si>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</si>
  <si>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</si>
  <si>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</si>
  <si>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</si>
  <si>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</si>
  <si>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</si>
  <si>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</si>
  <si>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</si>
  <si>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</si>
  <si>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</si>
  <si>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</si>
  <si>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</si>
  <si>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</si>
  <si>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</si>
  <si>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</si>
  <si>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</si>
  <si>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</si>
  <si>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</si>
  <si>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</si>
  <si>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</si>
  <si>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</si>
  <si>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</si>
  <si>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</si>
  <si>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</si>
  <si>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</si>
  <si>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</si>
  <si>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</si>
  <si>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</si>
  <si>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</si>
  <si>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</si>
  <si>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</si>
  <si>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</si>
  <si>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</si>
  <si>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</si>
  <si>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</si>
  <si>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</si>
  <si>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</si>
  <si>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</si>
  <si>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</si>
  <si>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</si>
  <si>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</si>
  <si>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</si>
  <si>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</si>
  <si>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</si>
  <si>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</si>
  <si>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</si>
  <si>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</si>
  <si>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</si>
  <si>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</si>
  <si>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 al 31-05-2020</t>
  </si>
  <si>
    <t>Numero casi di QUARANTENE/ISOLAMENTI IN CORSO  al 31-05-2020</t>
  </si>
  <si>
    <t>Isolamento/Qarantena al 01-06-2020</t>
  </si>
  <si>
    <t>Totale casi di QUARANTENE/ISOLAMENTI  al 01-06-2020</t>
  </si>
  <si>
    <t>Numero casi di QUARANTENE IN CORSO al 01-06-2020</t>
  </si>
  <si>
    <t>Numero casi di QUARANTENE CONCLUSE  al 01-06-2020</t>
  </si>
  <si>
    <t>Numero casi di ISOLAMENTI DOMICILIARI FIDUCIARI IN CORSO  al 01-06-2020</t>
  </si>
  <si>
    <t>Numero casi di ISOLAMENTI DOMICILIARI FIDUCIARI CONCLUSI  al 01-06-2020</t>
  </si>
  <si>
    <t>Numero casi di QUARANTENE/ISOLAMENTI IN CORSO  al 01-06-2020</t>
  </si>
  <si>
    <t>Numero casi di QUARANTENE/ISOLAMENTI CONCLUSI  al 01-06-2020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</si>
</sst>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89" sqref="J89:J93"/>
    </sheetView>
  </sheetViews>
  <sheetFormatPr baseColWidth="10" defaultColWidth="8.83203125" defaultRowHeight="15" x14ac:dyDescent="0.2"/>
  <cols>
    <col min="1" max="1" width="18.1640625" bestFit="1" customWidth="1"/>
    <col min="2" max="2" width="19.33203125" customWidth="1"/>
    <col min="3" max="3" width="23.1640625" bestFit="1" customWidth="1"/>
    <col min="4" max="9" width="30" style="2" hidden="1" customWidth="1"/>
    <col min="10" max="10" width="30" style="2" customWidth="1"/>
    <col min="11" max="11" width="20.6640625" style="2" customWidth="1"/>
    <col min="12" max="12" width="30" style="2" customWidth="1"/>
    <col min="13" max="13" width="20.6640625" style="2" customWidth="1"/>
    <col min="14" max="14" width="25.6640625" style="2" customWidth="1"/>
  </cols>
  <sheetData>
    <row r="1" spans="1:14" x14ac:dyDescent="0.2">
      <c r="A1" s="1" t="s">
        <v>238</v>
      </c>
    </row>
    <row r="3" spans="1:14" ht="48" x14ac:dyDescent="0.2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2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2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-1</v>
      </c>
      <c r="L5" s="6">
        <f t="shared" ref="L5:L68" si="3">G5+I5</f>
        <v>19</v>
      </c>
      <c r="M5" s="11">
        <f t="shared" si="0"/>
        <v>1</v>
      </c>
      <c r="N5" s="6">
        <f t="shared" ref="N5:N68" si="4">L5+J5</f>
        <v>19</v>
      </c>
    </row>
    <row r="6" spans="1:14" ht="20" customHeight="1" x14ac:dyDescent="0.2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-1</v>
      </c>
      <c r="L6" s="6">
        <f t="shared" si="3"/>
        <v>15</v>
      </c>
      <c r="M6" s="11">
        <f t="shared" si="0"/>
        <v>1</v>
      </c>
      <c r="N6" s="6">
        <f t="shared" si="4"/>
        <v>15</v>
      </c>
    </row>
    <row r="7" spans="1:14" ht="20" customHeight="1" x14ac:dyDescent="0.2">
      <c r="A7" s="5">
        <v>21004</v>
      </c>
      <c r="B7" s="5" t="s">
        <v>9</v>
      </c>
      <c r="C7" s="5" t="s">
        <v>10</v>
      </c>
      <c r="D7" s="6">
        <v>21</v>
      </c>
      <c r="E7" s="6">
        <v>530</v>
      </c>
      <c r="F7" s="6">
        <v>16</v>
      </c>
      <c r="G7" s="6">
        <v>456</v>
      </c>
      <c r="H7" s="6">
        <v>5</v>
      </c>
      <c r="I7" s="6">
        <v>74</v>
      </c>
      <c r="J7" s="6">
        <f t="shared" si="1"/>
        <v>21</v>
      </c>
      <c r="K7" s="11">
        <f>J7-D7</f>
        <v>0</v>
      </c>
      <c r="L7" s="6">
        <f>G7+I7</f>
        <v>530</v>
      </c>
      <c r="M7" s="11">
        <f>L7-E7</f>
        <v>0</v>
      </c>
      <c r="N7" s="6">
        <f t="shared" si="4"/>
        <v>551</v>
      </c>
    </row>
    <row r="8" spans="1:14" ht="20" customHeight="1" x14ac:dyDescent="0.2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2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2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2">
      <c r="A11" s="5">
        <v>21008</v>
      </c>
      <c r="B11" s="5" t="s">
        <v>17</v>
      </c>
      <c r="C11" s="5" t="s">
        <v>18</v>
      </c>
      <c r="D11" s="6">
        <v>62</v>
      </c>
      <c r="E11" s="6">
        <v>2183</v>
      </c>
      <c r="F11" s="6">
        <v>34</v>
      </c>
      <c r="G11" s="6">
        <v>1917</v>
      </c>
      <c r="H11" s="6">
        <v>18</v>
      </c>
      <c r="I11" s="6">
        <v>278</v>
      </c>
      <c r="J11" s="6">
        <f t="shared" si="1"/>
        <v>52</v>
      </c>
      <c r="K11" s="11">
        <f t="shared" si="2"/>
        <v>-10</v>
      </c>
      <c r="L11" s="6">
        <f t="shared" si="3"/>
        <v>2195</v>
      </c>
      <c r="M11" s="11">
        <f t="shared" si="0"/>
        <v>12</v>
      </c>
      <c r="N11" s="6">
        <f>L11+J11</f>
        <v>2247</v>
      </c>
    </row>
    <row r="12" spans="1:14" ht="20" customHeight="1" x14ac:dyDescent="0.2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2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2">
      <c r="A14" s="5">
        <v>21011</v>
      </c>
      <c r="B14" s="5" t="s">
        <v>23</v>
      </c>
      <c r="C14" s="5" t="s">
        <v>24</v>
      </c>
      <c r="D14" s="6">
        <v>12</v>
      </c>
      <c r="E14" s="6">
        <v>432</v>
      </c>
      <c r="F14" s="6">
        <v>7</v>
      </c>
      <c r="G14" s="6">
        <v>322</v>
      </c>
      <c r="H14" s="6">
        <v>2</v>
      </c>
      <c r="I14" s="6">
        <v>113</v>
      </c>
      <c r="J14" s="6">
        <f t="shared" si="1"/>
        <v>9</v>
      </c>
      <c r="K14" s="11">
        <f t="shared" si="2"/>
        <v>-3</v>
      </c>
      <c r="L14" s="6">
        <f t="shared" si="3"/>
        <v>435</v>
      </c>
      <c r="M14" s="11">
        <f>L14-E14</f>
        <v>3</v>
      </c>
      <c r="N14" s="6">
        <f t="shared" si="4"/>
        <v>444</v>
      </c>
    </row>
    <row r="15" spans="1:14" ht="20" customHeight="1" x14ac:dyDescent="0.2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" customHeight="1" x14ac:dyDescent="0.2">
      <c r="A16" s="5">
        <v>21013</v>
      </c>
      <c r="B16" s="5" t="s">
        <v>27</v>
      </c>
      <c r="C16" s="5" t="s">
        <v>28</v>
      </c>
      <c r="D16" s="6">
        <v>12</v>
      </c>
      <c r="E16" s="6">
        <v>370</v>
      </c>
      <c r="F16" s="6">
        <v>7</v>
      </c>
      <c r="G16" s="6">
        <v>304</v>
      </c>
      <c r="H16" s="6">
        <v>4</v>
      </c>
      <c r="I16" s="6">
        <v>67</v>
      </c>
      <c r="J16" s="6">
        <f t="shared" si="1"/>
        <v>11</v>
      </c>
      <c r="K16" s="11">
        <f t="shared" si="2"/>
        <v>-1</v>
      </c>
      <c r="L16" s="6">
        <f t="shared" si="3"/>
        <v>371</v>
      </c>
      <c r="M16" s="11">
        <f t="shared" si="0"/>
        <v>1</v>
      </c>
      <c r="N16" s="6">
        <f>L16+J16</f>
        <v>382</v>
      </c>
    </row>
    <row r="17" spans="1:14" ht="20" customHeight="1" x14ac:dyDescent="0.2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2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" customHeight="1" x14ac:dyDescent="0.2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2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2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1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2">
      <c r="A22" s="14">
        <v>21019</v>
      </c>
      <c r="B22" s="14" t="s">
        <v>39</v>
      </c>
      <c r="C22" s="14" t="s">
        <v>40</v>
      </c>
      <c r="D22" s="15">
        <v>13</v>
      </c>
      <c r="E22" s="15">
        <v>288</v>
      </c>
      <c r="F22" s="6">
        <v>13</v>
      </c>
      <c r="G22" s="6">
        <v>259</v>
      </c>
      <c r="H22" s="6">
        <v>0</v>
      </c>
      <c r="I22" s="6">
        <v>29</v>
      </c>
      <c r="J22" s="6">
        <f t="shared" si="1"/>
        <v>13</v>
      </c>
      <c r="K22" s="16">
        <f t="shared" si="2"/>
        <v>0</v>
      </c>
      <c r="L22" s="15">
        <f t="shared" si="3"/>
        <v>288</v>
      </c>
      <c r="M22" s="16">
        <f t="shared" si="0"/>
        <v>0</v>
      </c>
      <c r="N22" s="15">
        <f>L22+J22</f>
        <v>301</v>
      </c>
    </row>
    <row r="23" spans="1:14" ht="20" customHeight="1" x14ac:dyDescent="0.2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2">
      <c r="A24" s="14">
        <v>21021</v>
      </c>
      <c r="B24" s="14" t="s">
        <v>43</v>
      </c>
      <c r="C24" s="14" t="s">
        <v>44</v>
      </c>
      <c r="D24" s="15">
        <v>1</v>
      </c>
      <c r="E24" s="15">
        <v>44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-1</v>
      </c>
      <c r="L24" s="15">
        <f t="shared" si="3"/>
        <v>45</v>
      </c>
      <c r="M24" s="16">
        <f t="shared" si="0"/>
        <v>1</v>
      </c>
      <c r="N24" s="15">
        <f t="shared" si="4"/>
        <v>45</v>
      </c>
    </row>
    <row r="25" spans="1:14" ht="20" customHeight="1" x14ac:dyDescent="0.2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2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2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2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2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2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2">
      <c r="A31" s="5">
        <v>21028</v>
      </c>
      <c r="B31" s="5" t="s">
        <v>57</v>
      </c>
      <c r="C31" s="5" t="s">
        <v>58</v>
      </c>
      <c r="D31" s="6">
        <v>3</v>
      </c>
      <c r="E31" s="6">
        <v>44</v>
      </c>
      <c r="F31" s="6">
        <v>0</v>
      </c>
      <c r="G31" s="6">
        <v>36</v>
      </c>
      <c r="H31" s="6">
        <v>3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44</v>
      </c>
      <c r="M31" s="11">
        <f t="shared" si="0"/>
        <v>0</v>
      </c>
      <c r="N31" s="6">
        <f t="shared" si="4"/>
        <v>47</v>
      </c>
    </row>
    <row r="32" spans="1:14" ht="20" customHeight="1" x14ac:dyDescent="0.2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7</v>
      </c>
      <c r="G32" s="6">
        <v>76</v>
      </c>
      <c r="H32" s="6">
        <v>1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" customHeight="1" x14ac:dyDescent="0.2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2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2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2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2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2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2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0</v>
      </c>
      <c r="L39" s="6">
        <f t="shared" si="3"/>
        <v>7</v>
      </c>
      <c r="M39" s="11">
        <f t="shared" si="6"/>
        <v>0</v>
      </c>
      <c r="N39" s="6">
        <f t="shared" si="4"/>
        <v>10</v>
      </c>
    </row>
    <row r="40" spans="1:14" ht="20" customHeight="1" x14ac:dyDescent="0.2">
      <c r="A40" s="5">
        <v>21037</v>
      </c>
      <c r="B40" s="5" t="s">
        <v>74</v>
      </c>
      <c r="C40" s="5" t="s">
        <v>75</v>
      </c>
      <c r="D40" s="6">
        <v>9</v>
      </c>
      <c r="E40" s="6">
        <v>28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1</v>
      </c>
      <c r="N40" s="6">
        <f t="shared" si="4"/>
        <v>38</v>
      </c>
    </row>
    <row r="41" spans="1:14" ht="20" customHeight="1" x14ac:dyDescent="0.2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" customHeight="1" x14ac:dyDescent="0.2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2">
      <c r="A43" s="5">
        <v>21040</v>
      </c>
      <c r="B43" s="5" t="s">
        <v>80</v>
      </c>
      <c r="C43" s="5" t="s">
        <v>81</v>
      </c>
      <c r="D43" s="6">
        <v>29</v>
      </c>
      <c r="E43" s="6">
        <v>395</v>
      </c>
      <c r="F43" s="6">
        <v>22</v>
      </c>
      <c r="G43" s="6">
        <v>344</v>
      </c>
      <c r="H43" s="6">
        <v>6</v>
      </c>
      <c r="I43" s="6">
        <v>52</v>
      </c>
      <c r="J43" s="6">
        <f t="shared" si="1"/>
        <v>28</v>
      </c>
      <c r="K43" s="11">
        <f t="shared" si="5"/>
        <v>-1</v>
      </c>
      <c r="L43" s="6">
        <f t="shared" si="3"/>
        <v>396</v>
      </c>
      <c r="M43" s="11">
        <f t="shared" si="6"/>
        <v>1</v>
      </c>
      <c r="N43" s="6">
        <f t="shared" si="4"/>
        <v>424</v>
      </c>
    </row>
    <row r="44" spans="1:14" ht="20" customHeight="1" x14ac:dyDescent="0.2">
      <c r="A44" s="5">
        <v>21041</v>
      </c>
      <c r="B44" s="5" t="s">
        <v>82</v>
      </c>
      <c r="C44" s="5" t="s">
        <v>82</v>
      </c>
      <c r="D44" s="6">
        <v>6</v>
      </c>
      <c r="E44" s="6">
        <v>167</v>
      </c>
      <c r="F44" s="6">
        <v>4</v>
      </c>
      <c r="G44" s="6">
        <v>107</v>
      </c>
      <c r="H44" s="6">
        <v>1</v>
      </c>
      <c r="I44" s="6">
        <v>61</v>
      </c>
      <c r="J44" s="6">
        <f t="shared" si="1"/>
        <v>5</v>
      </c>
      <c r="K44" s="11">
        <f t="shared" si="5"/>
        <v>-1</v>
      </c>
      <c r="L44" s="6">
        <f t="shared" si="3"/>
        <v>168</v>
      </c>
      <c r="M44" s="11">
        <f t="shared" si="6"/>
        <v>1</v>
      </c>
      <c r="N44" s="6">
        <f t="shared" si="4"/>
        <v>173</v>
      </c>
    </row>
    <row r="45" spans="1:14" ht="20" customHeight="1" x14ac:dyDescent="0.2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" customHeight="1" x14ac:dyDescent="0.2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2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2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-1</v>
      </c>
      <c r="L48" s="6">
        <f t="shared" si="3"/>
        <v>19</v>
      </c>
      <c r="M48" s="11">
        <f t="shared" si="6"/>
        <v>1</v>
      </c>
      <c r="N48" s="6">
        <f t="shared" si="4"/>
        <v>19</v>
      </c>
    </row>
    <row r="49" spans="1:14" ht="20" customHeight="1" x14ac:dyDescent="0.2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2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2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2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2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2">
      <c r="A54" s="14">
        <v>21051</v>
      </c>
      <c r="B54" s="14" t="s">
        <v>101</v>
      </c>
      <c r="C54" s="14" t="s">
        <v>102</v>
      </c>
      <c r="D54" s="15">
        <v>10</v>
      </c>
      <c r="E54" s="15">
        <v>510</v>
      </c>
      <c r="F54" s="6">
        <v>4</v>
      </c>
      <c r="G54" s="6">
        <v>308</v>
      </c>
      <c r="H54" s="6">
        <v>5</v>
      </c>
      <c r="I54" s="6">
        <v>203</v>
      </c>
      <c r="J54" s="6">
        <f t="shared" si="1"/>
        <v>9</v>
      </c>
      <c r="K54" s="16">
        <f t="shared" si="5"/>
        <v>-1</v>
      </c>
      <c r="L54" s="15">
        <f t="shared" si="3"/>
        <v>511</v>
      </c>
      <c r="M54" s="16">
        <f t="shared" si="6"/>
        <v>1</v>
      </c>
      <c r="N54" s="15">
        <f t="shared" si="4"/>
        <v>520</v>
      </c>
    </row>
    <row r="55" spans="1:14" ht="20" customHeight="1" x14ac:dyDescent="0.2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2">
      <c r="A56" s="5">
        <v>21053</v>
      </c>
      <c r="B56" s="5" t="s">
        <v>105</v>
      </c>
      <c r="C56" s="5" t="s">
        <v>106</v>
      </c>
      <c r="D56" s="6">
        <v>3</v>
      </c>
      <c r="E56" s="6">
        <v>53</v>
      </c>
      <c r="F56" s="6">
        <v>3</v>
      </c>
      <c r="G56" s="6">
        <v>43</v>
      </c>
      <c r="H56" s="6">
        <v>0</v>
      </c>
      <c r="I56" s="6">
        <v>10</v>
      </c>
      <c r="J56" s="6">
        <f t="shared" si="1"/>
        <v>3</v>
      </c>
      <c r="K56" s="11">
        <f t="shared" si="5"/>
        <v>0</v>
      </c>
      <c r="L56" s="6">
        <f t="shared" si="3"/>
        <v>53</v>
      </c>
      <c r="M56" s="11">
        <f t="shared" si="6"/>
        <v>0</v>
      </c>
      <c r="N56" s="6">
        <f t="shared" si="4"/>
        <v>56</v>
      </c>
    </row>
    <row r="57" spans="1:14" ht="20" customHeight="1" x14ac:dyDescent="0.2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2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2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2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2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2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2">
      <c r="A63" s="5">
        <v>21060</v>
      </c>
      <c r="B63" s="5" t="s">
        <v>119</v>
      </c>
      <c r="C63" s="5" t="s">
        <v>120</v>
      </c>
      <c r="D63" s="6">
        <v>0</v>
      </c>
      <c r="E63" s="6">
        <v>103</v>
      </c>
      <c r="F63" s="6">
        <v>0</v>
      </c>
      <c r="G63" s="6">
        <v>87</v>
      </c>
      <c r="H63" s="6">
        <v>0</v>
      </c>
      <c r="I63" s="6">
        <v>16</v>
      </c>
      <c r="J63" s="6">
        <f t="shared" si="1"/>
        <v>0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103</v>
      </c>
    </row>
    <row r="64" spans="1:14" ht="20" customHeight="1" x14ac:dyDescent="0.2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" customHeight="1" x14ac:dyDescent="0.2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2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2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2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2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" customHeight="1" x14ac:dyDescent="0.2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2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2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2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2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2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" customHeight="1" x14ac:dyDescent="0.2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2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2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2">
      <c r="A79" s="5">
        <v>21076</v>
      </c>
      <c r="B79" s="5" t="s">
        <v>150</v>
      </c>
      <c r="C79" s="5" t="s">
        <v>151</v>
      </c>
      <c r="D79" s="6">
        <v>1</v>
      </c>
      <c r="E79" s="6">
        <v>56</v>
      </c>
      <c r="F79" s="6">
        <v>3</v>
      </c>
      <c r="G79" s="6">
        <v>43</v>
      </c>
      <c r="H79" s="6">
        <v>1</v>
      </c>
      <c r="I79" s="6">
        <v>13</v>
      </c>
      <c r="J79" s="6">
        <f t="shared" si="9"/>
        <v>4</v>
      </c>
      <c r="K79" s="11">
        <f t="shared" si="7"/>
        <v>3</v>
      </c>
      <c r="L79" s="6">
        <f t="shared" si="10"/>
        <v>56</v>
      </c>
      <c r="M79" s="11">
        <f t="shared" si="8"/>
        <v>0</v>
      </c>
      <c r="N79" s="6">
        <f t="shared" si="11"/>
        <v>60</v>
      </c>
    </row>
    <row r="80" spans="1:14" s="17" customFormat="1" ht="20" customHeight="1" x14ac:dyDescent="0.2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2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2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2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2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2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2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2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" customHeight="1" x14ac:dyDescent="0.2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2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2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2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2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2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2">
      <c r="A94" s="5">
        <v>21093</v>
      </c>
      <c r="B94" s="5" t="s">
        <v>180</v>
      </c>
      <c r="C94" s="5" t="s">
        <v>181</v>
      </c>
      <c r="D94" s="6">
        <v>5</v>
      </c>
      <c r="E94" s="6">
        <v>36</v>
      </c>
      <c r="F94" s="6">
        <v>4</v>
      </c>
      <c r="G94" s="6">
        <v>20</v>
      </c>
      <c r="H94" s="6">
        <v>1</v>
      </c>
      <c r="I94" s="6">
        <v>16</v>
      </c>
      <c r="J94" s="6">
        <f t="shared" si="9"/>
        <v>5</v>
      </c>
      <c r="K94" s="11">
        <f t="shared" si="7"/>
        <v>0</v>
      </c>
      <c r="L94" s="6">
        <f t="shared" si="10"/>
        <v>36</v>
      </c>
      <c r="M94" s="11">
        <f t="shared" si="8"/>
        <v>0</v>
      </c>
      <c r="N94" s="6">
        <f t="shared" si="11"/>
        <v>41</v>
      </c>
    </row>
    <row r="95" spans="1:14" ht="20" customHeight="1" x14ac:dyDescent="0.2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2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2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2">
      <c r="A98" s="5">
        <v>21097</v>
      </c>
      <c r="B98" s="5" t="s">
        <v>188</v>
      </c>
      <c r="C98" s="5" t="s">
        <v>189</v>
      </c>
      <c r="D98" s="6">
        <v>5</v>
      </c>
      <c r="E98" s="6">
        <v>120</v>
      </c>
      <c r="F98" s="6">
        <v>2</v>
      </c>
      <c r="G98" s="6">
        <v>96</v>
      </c>
      <c r="H98" s="6">
        <v>2</v>
      </c>
      <c r="I98" s="6">
        <v>25</v>
      </c>
      <c r="J98" s="6">
        <f t="shared" si="9"/>
        <v>4</v>
      </c>
      <c r="K98" s="11">
        <f t="shared" si="7"/>
        <v>-1</v>
      </c>
      <c r="L98" s="6">
        <f t="shared" si="10"/>
        <v>121</v>
      </c>
      <c r="M98" s="11">
        <f t="shared" si="8"/>
        <v>1</v>
      </c>
      <c r="N98" s="6">
        <f t="shared" si="11"/>
        <v>125</v>
      </c>
    </row>
    <row r="99" spans="1:14" ht="20" customHeight="1" x14ac:dyDescent="0.2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2">
      <c r="A100" s="5">
        <v>21099</v>
      </c>
      <c r="B100" s="5" t="s">
        <v>192</v>
      </c>
      <c r="C100" s="5" t="s">
        <v>193</v>
      </c>
      <c r="D100" s="6">
        <v>1</v>
      </c>
      <c r="E100" s="6">
        <v>54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-1</v>
      </c>
      <c r="L100" s="6">
        <f t="shared" si="10"/>
        <v>55</v>
      </c>
      <c r="M100" s="11">
        <f t="shared" ref="M100:M120" si="13">L100-E100</f>
        <v>1</v>
      </c>
      <c r="N100" s="6">
        <f t="shared" si="11"/>
        <v>55</v>
      </c>
    </row>
    <row r="101" spans="1:14" ht="20" customHeight="1" x14ac:dyDescent="0.2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2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2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2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2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2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2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2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" customHeight="1" x14ac:dyDescent="0.2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2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2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-1</v>
      </c>
      <c r="L111" s="6">
        <f t="shared" si="10"/>
        <v>53</v>
      </c>
      <c r="M111" s="11">
        <f t="shared" si="13"/>
        <v>1</v>
      </c>
      <c r="N111" s="6">
        <f t="shared" si="11"/>
        <v>53</v>
      </c>
    </row>
    <row r="112" spans="1:14" ht="20" customHeight="1" x14ac:dyDescent="0.2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2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2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2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2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" customHeight="1" x14ac:dyDescent="0.2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2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2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0</v>
      </c>
      <c r="N119" s="6">
        <f t="shared" si="11"/>
        <v>14</v>
      </c>
    </row>
    <row r="120" spans="1:14" ht="20" customHeight="1" x14ac:dyDescent="0.2">
      <c r="A120" s="7"/>
      <c r="B120" s="7" t="s">
        <v>232</v>
      </c>
      <c r="C120" s="7" t="s">
        <v>233</v>
      </c>
      <c r="D120" s="6">
        <v>100</v>
      </c>
      <c r="E120" s="6">
        <v>882</v>
      </c>
      <c r="F120" s="6">
        <v>38</v>
      </c>
      <c r="G120" s="6">
        <v>439</v>
      </c>
      <c r="H120" s="6">
        <v>27</v>
      </c>
      <c r="I120" s="6">
        <v>478</v>
      </c>
      <c r="J120" s="6">
        <f>+H120+F120</f>
        <v>65</v>
      </c>
      <c r="K120" s="11">
        <f t="shared" si="12"/>
        <v>-35</v>
      </c>
      <c r="L120" s="6">
        <f t="shared" si="10"/>
        <v>917</v>
      </c>
      <c r="M120" s="11">
        <f t="shared" si="13"/>
        <v>35</v>
      </c>
      <c r="N120" s="6">
        <f t="shared" si="11"/>
        <v>982</v>
      </c>
    </row>
    <row r="121" spans="1:14" ht="20" customHeight="1" x14ac:dyDescent="0.2">
      <c r="A121" s="8" t="s">
        <v>234</v>
      </c>
      <c r="B121" s="9"/>
      <c r="C121" s="9"/>
      <c r="D121" s="10">
        <f>SUM(D4:D120)</f>
        <v>397</v>
      </c>
      <c r="E121" s="10">
        <f>SUM(E4:E120)</f>
        <v>10526</v>
      </c>
      <c r="F121" s="10">
        <f>SUM(F4:F119)+F120</f>
        <v>247</v>
      </c>
      <c r="G121" s="10">
        <f>SUM(G4:G119)+G120</f>
        <v>8244</v>
      </c>
      <c r="H121" s="10">
        <f>SUM(H4:H119)+H120</f>
        <v>95</v>
      </c>
      <c r="I121" s="10">
        <f>SUM(I4:I119)+I120</f>
        <v>2344</v>
      </c>
      <c r="J121" s="10">
        <f>SUM(J4:J119)+J120</f>
        <v>342</v>
      </c>
      <c r="K121" s="13">
        <f t="shared" ref="K121:M121" si="14">SUM(K4:K119)+K120</f>
        <v>-55</v>
      </c>
      <c r="L121" s="10">
        <f t="shared" si="14"/>
        <v>10588</v>
      </c>
      <c r="M121" s="13">
        <f t="shared" si="14"/>
        <v>62</v>
      </c>
      <c r="N121" s="10">
        <f>SUM(N4:N119)+N120</f>
        <v>10930</v>
      </c>
    </row>
    <row r="122" spans="1:14" x14ac:dyDescent="0.2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Laura Ganner</cp:lastModifiedBy>
  <dcterms:created xsi:type="dcterms:W3CDTF">2020-03-28T21:26:57Z</dcterms:created>
  <dcterms:modified xsi:type="dcterms:W3CDTF">2020-06-01T13:30:08Z</dcterms:modified>
</cp:coreProperties>
</file>