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0342908\Desktop\"/>
    </mc:Choice>
  </mc:AlternateContent>
  <xr:revisionPtr revIDLastSave="0" documentId="8_{0C0E6D01-64F0-4B64-97C5-BFE89AC99835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<sst xmlns="http://schemas.openxmlformats.org/spreadsheetml/2006/main" count="250" uniqueCount="246">
  <si>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</si>
  <si>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</si>
  <si>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</si>
  <si>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</si>
  <si>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</si>
  <si>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</si>
  <si>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</si>
  <si>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</si>
  <si>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</si>
  <si>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</si>
  <si>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</si>
  <si>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</si>
  <si>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</si>
  <si>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</si>
  <si>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</si>
  <si>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</si>
  <si>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</si>
  <si>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</si>
  <si>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</si>
  <si>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</si>
  <si>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</si>
  <si>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</si>
  <si>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</si>
  <si>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</si>
  <si>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</si>
  <si>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</si>
  <si>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</si>
  <si>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</si>
  <si>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</si>
  <si>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</si>
  <si>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</si>
  <si>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</si>
  <si>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</si>
  <si>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</si>
  <si>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</si>
  <si>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</si>
  <si>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</si>
  <si>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</si>
  <si>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</si>
  <si>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</si>
  <si>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</si>
  <si>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</si>
  <si>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</si>
  <si>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</si>
  <si>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</si>
  <si>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</si>
  <si>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</si>
  <si>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</si>
  <si>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</si>
  <si>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</si>
  <si>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</si>
  <si>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</si>
  <si>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</si>
  <si>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</si>
  <si>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</si>
  <si>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</si>
  <si>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</si>
  <si>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</si>
  <si>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</si>
  <si>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</si>
  <si>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</si>
  <si>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</si>
  <si>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</si>
  <si>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</si>
  <si>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</si>
  <si>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</si>
  <si>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</si>
  <si>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</si>
  <si>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</si>
  <si>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</si>
  <si>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</si>
  <si>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</si>
  <si>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</si>
  <si>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</si>
  <si>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</si>
  <si>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</si>
  <si>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</si>
  <si>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</si>
  <si>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</si>
  <si>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</si>
  <si>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</si>
  <si>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</si>
  <si>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</si>
  <si>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</si>
  <si>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</si>
  <si>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</si>
  <si>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</si>
  <si>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</si>
  <si>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</si>
  <si>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</si>
  <si>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</si>
  <si>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</si>
  <si>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</si>
  <si>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</si>
  <si>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</si>
  <si>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</si>
  <si>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</si>
  <si>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</si>
  <si>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</si>
  <si>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</si>
  <si>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</si>
  <si>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</si>
  <si>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</si>
  <si>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</si>
  <si>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</si>
  <si>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</si>
  <si>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</si>
  <si>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</si>
  <si>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</si>
  <si>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</si>
  <si>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</si>
  <si>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</si>
  <si>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</si>
  <si>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</si>
  <si>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</si>
  <si>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</si>
  <si>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</si>
  <si>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</si>
  <si>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</si>
  <si>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</si>
  <si>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</si>
  <si>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</si>
  <si>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</si>
  <si>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</si>
  <si>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</si>
  <si>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</si>
  <si>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</si>
  <si>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</si>
  <si>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</si>
  <si>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</si>
  <si>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</si>
  <si>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</si>
  <si>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</si>
  <si>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</si>
  <si>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</si>
  <si>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</si>
  <si>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</si>
  <si>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</si>
  <si>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</si>
  <si>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</si>
  <si>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</si>
  <si>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</si>
  <si>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</si>
  <si>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</si>
  <si>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</si>
  <si>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</si>
  <si>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</si>
  <si>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</si>
  <si>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</si>
  <si>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</si>
  <si>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</si>
  <si>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</si>
  <si>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</si>
  <si>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</si>
  <si>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</si>
  <si>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</si>
  <si>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</si>
  <si>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</si>
  <si>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</si>
  <si>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</si>
  <si>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</si>
  <si>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</si>
  <si>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</si>
  <si>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</si>
  <si>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</si>
  <si>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</si>
  <si>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</si>
  <si>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</si>
  <si>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</si>
  <si>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</si>
  <si>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</si>
  <si>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</si>
  <si>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</si>
  <si>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</si>
  <si>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</si>
  <si>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</si>
  <si>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</si>
  <si>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</si>
  <si>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</si>
  <si>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</si>
  <si>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</si>
  <si>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</si>
  <si>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</si>
  <si>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</si>
  <si>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</si>
  <si>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</si>
  <si>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</si>
  <si>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</si>
  <si>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</si>
  <si>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</si>
  <si>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</si>
  <si>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</si>
  <si>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</si>
  <si>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</si>
  <si>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</si>
  <si>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</si>
  <si>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</si>
  <si>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</si>
  <si>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</si>
  <si>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</si>
  <si>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</si>
  <si>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</si>
  <si>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</si>
  <si>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</si>
  <si>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</si>
  <si>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</si>
  <si>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</si>
  <si>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</si>
  <si>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</si>
  <si>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</si>
  <si>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</si>
  <si>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</si>
  <si>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</si>
  <si>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</si>
  <si>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</si>
  <si>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</si>
  <si>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</si>
  <si>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</si>
  <si>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</si>
  <si>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</si>
  <si>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</si>
  <si>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</si>
  <si>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</si>
  <si>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</si>
  <si>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</si>
  <si>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</si>
  <si>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</si>
  <si>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</si>
  <si>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</si>
  <si>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</si>
  <si>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</si>
  <si>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</si>
  <si>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</si>
  <si>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</si>
  <si>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</si>
  <si>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</si>
  <si>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14-06-2020</t>
  </si>
  <si>
    <t>Numero casi di QUARANTENE/ISOLAMENTI CONCLUSI al 14-06-2020</t>
  </si>
  <si>
    <t>Isolamento/Qarantena al 15-06-2020</t>
  </si>
  <si>
    <t>Totale casi di QUARANTENE/ISOLAMENTI al 15-06-2020</t>
  </si>
  <si>
    <t>Numero casi di QUARANTENE IN CORSO al 15-06-2020</t>
  </si>
  <si>
    <t>Numero casi di QUARANTENE CONCLUSE al 15-06-2020</t>
  </si>
  <si>
    <t>Numero casi di ISOLAMENTI DOMICILIARI FIDUCIARI IN CORSO al 15-06-2020</t>
  </si>
  <si>
    <t>Numero casi di ISOLAMENTI DOMICILIARI FIDUCIARI CONCLUSI  al 15-06-2020</t>
  </si>
  <si>
    <t>Numero casi di QUARANTENE/ISOLAMENTI IN CORSO al 15-06-2020</t>
  </si>
  <si>
    <t>Numero casi di QUARANTENE/ISOLAMENTI CONCLUSI al 15-06-2020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</si>
</sst>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K11" sqref="K11"/>
    </sheetView>
  </sheetViews>
  <sheetFormatPr baseColWidth="10" defaultColWidth="8.88671875"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8</v>
      </c>
      <c r="E7" s="6">
        <v>548</v>
      </c>
      <c r="F7" s="6">
        <v>7</v>
      </c>
      <c r="G7" s="6">
        <v>469</v>
      </c>
      <c r="H7" s="6">
        <v>1</v>
      </c>
      <c r="I7" s="6">
        <v>79</v>
      </c>
      <c r="J7" s="6">
        <f t="shared" si="1"/>
        <v>8</v>
      </c>
      <c r="K7" s="11">
        <f>J7-D7</f>
        <v>0</v>
      </c>
      <c r="L7" s="6">
        <f>G7+I7</f>
        <v>548</v>
      </c>
      <c r="M7" s="11">
        <f>L7-E7</f>
        <v>0</v>
      </c>
      <c r="N7" s="6">
        <f t="shared" si="4"/>
        <v>556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7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1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1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46</v>
      </c>
      <c r="E11" s="6">
        <v>2235</v>
      </c>
      <c r="F11" s="6">
        <v>36</v>
      </c>
      <c r="G11" s="6">
        <v>1940</v>
      </c>
      <c r="H11" s="6">
        <v>11</v>
      </c>
      <c r="I11" s="6">
        <v>299</v>
      </c>
      <c r="J11" s="6">
        <f t="shared" si="1"/>
        <v>47</v>
      </c>
      <c r="K11" s="11">
        <f t="shared" si="2"/>
        <v>1</v>
      </c>
      <c r="L11" s="6">
        <f t="shared" si="3"/>
        <v>2239</v>
      </c>
      <c r="M11" s="11">
        <f t="shared" si="0"/>
        <v>4</v>
      </c>
      <c r="N11" s="6">
        <f>L11+J11</f>
        <v>2286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5</v>
      </c>
      <c r="E14" s="6">
        <v>446</v>
      </c>
      <c r="F14" s="6">
        <v>5</v>
      </c>
      <c r="G14" s="6">
        <v>330</v>
      </c>
      <c r="H14" s="6">
        <v>0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451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1</v>
      </c>
      <c r="E18" s="6">
        <v>107</v>
      </c>
      <c r="F18" s="6">
        <v>0</v>
      </c>
      <c r="G18" s="6">
        <v>71</v>
      </c>
      <c r="H18" s="6">
        <v>1</v>
      </c>
      <c r="I18" s="6">
        <v>36</v>
      </c>
      <c r="J18" s="6">
        <f t="shared" si="1"/>
        <v>1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108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1</v>
      </c>
      <c r="G40" s="6">
        <v>22</v>
      </c>
      <c r="H40" s="6">
        <v>0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1</v>
      </c>
      <c r="G41" s="6">
        <v>26</v>
      </c>
      <c r="H41" s="6">
        <v>1</v>
      </c>
      <c r="I41" s="6">
        <v>34</v>
      </c>
      <c r="J41" s="6">
        <f t="shared" si="1"/>
        <v>2</v>
      </c>
      <c r="K41" s="11">
        <f t="shared" si="5"/>
        <v>1</v>
      </c>
      <c r="L41" s="6">
        <f t="shared" si="3"/>
        <v>60</v>
      </c>
      <c r="M41" s="11">
        <f t="shared" si="6"/>
        <v>0</v>
      </c>
      <c r="N41" s="6">
        <f t="shared" si="4"/>
        <v>62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20</v>
      </c>
      <c r="E43" s="6">
        <v>421</v>
      </c>
      <c r="F43" s="6">
        <v>16</v>
      </c>
      <c r="G43" s="6">
        <v>363</v>
      </c>
      <c r="H43" s="6">
        <v>5</v>
      </c>
      <c r="I43" s="6">
        <v>58</v>
      </c>
      <c r="J43" s="6">
        <f t="shared" si="1"/>
        <v>21</v>
      </c>
      <c r="K43" s="11">
        <f t="shared" si="5"/>
        <v>1</v>
      </c>
      <c r="L43" s="6">
        <f t="shared" si="3"/>
        <v>421</v>
      </c>
      <c r="M43" s="11">
        <f t="shared" si="6"/>
        <v>0</v>
      </c>
      <c r="N43" s="6">
        <f t="shared" si="4"/>
        <v>442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1</v>
      </c>
      <c r="G44" s="6">
        <v>111</v>
      </c>
      <c r="H44" s="6">
        <v>0</v>
      </c>
      <c r="I44" s="6">
        <v>62</v>
      </c>
      <c r="J44" s="6">
        <f t="shared" si="1"/>
        <v>1</v>
      </c>
      <c r="K44" s="11">
        <f t="shared" si="5"/>
        <v>-2</v>
      </c>
      <c r="L44" s="6">
        <f t="shared" si="3"/>
        <v>173</v>
      </c>
      <c r="M44" s="11">
        <f t="shared" si="6"/>
        <v>2</v>
      </c>
      <c r="N44" s="6">
        <f t="shared" si="4"/>
        <v>174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23</v>
      </c>
      <c r="E54" s="15">
        <v>518</v>
      </c>
      <c r="F54" s="6">
        <v>20</v>
      </c>
      <c r="G54" s="6">
        <v>310</v>
      </c>
      <c r="H54" s="6">
        <v>4</v>
      </c>
      <c r="I54" s="6">
        <v>208</v>
      </c>
      <c r="J54" s="6">
        <f t="shared" si="1"/>
        <v>24</v>
      </c>
      <c r="K54" s="16">
        <f t="shared" si="5"/>
        <v>1</v>
      </c>
      <c r="L54" s="15">
        <f t="shared" si="3"/>
        <v>518</v>
      </c>
      <c r="M54" s="16">
        <f t="shared" si="6"/>
        <v>0</v>
      </c>
      <c r="N54" s="15">
        <f t="shared" si="4"/>
        <v>542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1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10</v>
      </c>
      <c r="E64" s="6">
        <v>252</v>
      </c>
      <c r="F64" s="6">
        <v>10</v>
      </c>
      <c r="G64" s="6">
        <v>229</v>
      </c>
      <c r="H64" s="6">
        <v>0</v>
      </c>
      <c r="I64" s="6">
        <v>23</v>
      </c>
      <c r="J64" s="6">
        <f t="shared" si="1"/>
        <v>10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262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5</v>
      </c>
      <c r="E75" s="6">
        <v>134</v>
      </c>
      <c r="F75" s="6">
        <v>4</v>
      </c>
      <c r="G75" s="6">
        <v>78</v>
      </c>
      <c r="H75" s="6">
        <v>2</v>
      </c>
      <c r="I75" s="6">
        <v>56</v>
      </c>
      <c r="J75" s="6">
        <f t="shared" si="9"/>
        <v>6</v>
      </c>
      <c r="K75" s="11">
        <f t="shared" si="7"/>
        <v>1</v>
      </c>
      <c r="L75" s="6">
        <f t="shared" si="10"/>
        <v>134</v>
      </c>
      <c r="M75" s="11">
        <f t="shared" si="8"/>
        <v>0</v>
      </c>
      <c r="N75" s="6">
        <f t="shared" si="11"/>
        <v>140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1</v>
      </c>
      <c r="I79" s="6">
        <v>14</v>
      </c>
      <c r="J79" s="6">
        <f t="shared" si="9"/>
        <v>6</v>
      </c>
      <c r="K79" s="11">
        <f t="shared" si="7"/>
        <v>1</v>
      </c>
      <c r="L79" s="6">
        <f t="shared" si="10"/>
        <v>57</v>
      </c>
      <c r="M79" s="11">
        <f t="shared" si="8"/>
        <v>0</v>
      </c>
      <c r="N79" s="6">
        <f t="shared" si="11"/>
        <v>63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4</v>
      </c>
      <c r="E87" s="6">
        <v>114</v>
      </c>
      <c r="F87" s="6">
        <v>4</v>
      </c>
      <c r="G87" s="6">
        <v>111</v>
      </c>
      <c r="H87" s="6">
        <v>0</v>
      </c>
      <c r="I87" s="6">
        <v>3</v>
      </c>
      <c r="J87" s="6">
        <f t="shared" si="9"/>
        <v>4</v>
      </c>
      <c r="K87" s="11">
        <f t="shared" si="7"/>
        <v>0</v>
      </c>
      <c r="L87" s="6">
        <f t="shared" si="10"/>
        <v>114</v>
      </c>
      <c r="M87" s="11">
        <f t="shared" si="8"/>
        <v>0</v>
      </c>
      <c r="N87" s="6">
        <f t="shared" si="11"/>
        <v>118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1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1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3</v>
      </c>
      <c r="E94" s="6">
        <v>41</v>
      </c>
      <c r="F94" s="6">
        <v>3</v>
      </c>
      <c r="G94" s="6">
        <v>24</v>
      </c>
      <c r="H94" s="6">
        <v>0</v>
      </c>
      <c r="I94" s="6">
        <v>17</v>
      </c>
      <c r="J94" s="6">
        <f t="shared" si="9"/>
        <v>3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44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6</v>
      </c>
      <c r="E99" s="6">
        <v>27</v>
      </c>
      <c r="F99" s="6">
        <v>5</v>
      </c>
      <c r="G99" s="6">
        <v>21</v>
      </c>
      <c r="H99" s="6">
        <v>2</v>
      </c>
      <c r="I99" s="6">
        <v>6</v>
      </c>
      <c r="J99" s="6">
        <f t="shared" si="9"/>
        <v>7</v>
      </c>
      <c r="K99" s="11">
        <f t="shared" si="7"/>
        <v>1</v>
      </c>
      <c r="L99" s="6">
        <f t="shared" si="10"/>
        <v>27</v>
      </c>
      <c r="M99" s="11">
        <f t="shared" si="8"/>
        <v>0</v>
      </c>
      <c r="N99" s="6">
        <f t="shared" si="11"/>
        <v>34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4</v>
      </c>
      <c r="E116" s="6">
        <v>97</v>
      </c>
      <c r="F116" s="6">
        <v>3</v>
      </c>
      <c r="G116" s="6">
        <v>83</v>
      </c>
      <c r="H116" s="6">
        <v>0</v>
      </c>
      <c r="I116" s="6">
        <v>15</v>
      </c>
      <c r="J116" s="6">
        <f t="shared" si="9"/>
        <v>3</v>
      </c>
      <c r="K116" s="11">
        <f t="shared" si="12"/>
        <v>-1</v>
      </c>
      <c r="L116" s="6">
        <f t="shared" si="10"/>
        <v>98</v>
      </c>
      <c r="M116" s="11">
        <f t="shared" si="13"/>
        <v>1</v>
      </c>
      <c r="N116" s="6">
        <f t="shared" si="11"/>
        <v>101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81</v>
      </c>
      <c r="E120" s="6">
        <v>975</v>
      </c>
      <c r="F120" s="6">
        <v>68</v>
      </c>
      <c r="G120" s="6">
        <v>471</v>
      </c>
      <c r="H120" s="6">
        <v>32</v>
      </c>
      <c r="I120" s="6">
        <v>502</v>
      </c>
      <c r="J120" s="6">
        <f>+H120+F120</f>
        <v>100</v>
      </c>
      <c r="K120" s="11">
        <f t="shared" si="12"/>
        <v>19</v>
      </c>
      <c r="L120" s="6">
        <f t="shared" si="10"/>
        <v>973</v>
      </c>
      <c r="M120" s="11">
        <f t="shared" si="13"/>
        <v>-2</v>
      </c>
      <c r="N120" s="6">
        <f t="shared" si="11"/>
        <v>1073</v>
      </c>
    </row>
    <row r="121" spans="1:14" ht="19.95" customHeight="1" x14ac:dyDescent="0.3">
      <c r="A121" s="8" t="s">
        <v>234</v>
      </c>
      <c r="B121" s="9"/>
      <c r="C121" s="9"/>
      <c r="D121" s="10">
        <f>SUM(D4:D120)</f>
        <v>275</v>
      </c>
      <c r="E121" s="10">
        <f>SUM(E4:E120)</f>
        <v>10886</v>
      </c>
      <c r="F121" s="10">
        <f>SUM(F4:F119)+F120</f>
        <v>234</v>
      </c>
      <c r="G121" s="10">
        <f>SUM(G4:G119)+G120</f>
        <v>8449</v>
      </c>
      <c r="H121" s="10">
        <f>SUM(H4:H119)+H120</f>
        <v>67</v>
      </c>
      <c r="I121" s="10">
        <f>SUM(I4:I119)+I120</f>
        <v>2442</v>
      </c>
      <c r="J121" s="10">
        <f>SUM(J4:J119)+J120</f>
        <v>301</v>
      </c>
      <c r="K121" s="13">
        <f t="shared" ref="K121:M121" si="14">SUM(K4:K119)+K120</f>
        <v>26</v>
      </c>
      <c r="L121" s="10">
        <f t="shared" si="14"/>
        <v>10891</v>
      </c>
      <c r="M121" s="13">
        <f t="shared" si="14"/>
        <v>5</v>
      </c>
      <c r="N121" s="10">
        <f>SUM(N4:N119)+N120</f>
        <v>11192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abc</cp:lastModifiedBy>
  <dcterms:created xsi:type="dcterms:W3CDTF">2020-03-28T21:26:57Z</dcterms:created>
  <dcterms:modified xsi:type="dcterms:W3CDTF">2020-06-15T13:32:13Z</dcterms:modified>
</cp:coreProperties>
</file>