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<sst xmlns="http://schemas.openxmlformats.org/spreadsheetml/2006/main" count="250" uniqueCount="246">
  <si>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</si>
  <si>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</si>
  <si>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</si>
  <si>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</si>
  <si>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</si>
  <si>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</si>
  <si>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</si>
  <si>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</si>
  <si>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</si>
  <si>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</si>
  <si>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</si>
  <si>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</si>
  <si>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</si>
  <si>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</si>
  <si>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</si>
  <si>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</si>
  <si>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</si>
  <si>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</si>
  <si>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</si>
  <si>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</si>
  <si>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</si>
  <si>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</si>
  <si>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</si>
  <si>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</si>
  <si>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</si>
  <si>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</si>
  <si>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</si>
  <si>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</si>
  <si>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</si>
  <si>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</si>
  <si>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</si>
  <si>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</si>
  <si>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</si>
  <si>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</si>
  <si>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</si>
  <si>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</si>
  <si>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</si>
  <si>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</si>
  <si>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</si>
  <si>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</si>
  <si>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</si>
  <si>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</si>
  <si>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</si>
  <si>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</si>
  <si>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</si>
  <si>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</si>
  <si>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</si>
  <si>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</si>
  <si>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</si>
  <si>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</si>
  <si>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</si>
  <si>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</si>
  <si>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</si>
  <si>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</si>
  <si>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</si>
  <si>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</si>
  <si>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</si>
  <si>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</si>
  <si>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</si>
  <si>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</si>
  <si>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</si>
  <si>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</si>
  <si>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</si>
  <si>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</si>
  <si>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</si>
  <si>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</si>
  <si>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</si>
  <si>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</si>
  <si>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</si>
  <si>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</si>
  <si>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</si>
  <si>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</si>
  <si>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</si>
  <si>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</si>
  <si>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</si>
  <si>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</si>
  <si>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</si>
  <si>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</si>
  <si>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</si>
  <si>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</si>
  <si>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</si>
  <si>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</si>
  <si>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</si>
  <si>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</si>
  <si>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</si>
  <si>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</si>
  <si>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</si>
  <si>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</si>
  <si>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</si>
  <si>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</si>
  <si>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</si>
  <si>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</si>
  <si>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</si>
  <si>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</si>
  <si>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</si>
  <si>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</si>
  <si>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</si>
  <si>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</si>
  <si>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</si>
  <si>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</si>
  <si>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</si>
  <si>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</si>
  <si>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</si>
  <si>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</si>
  <si>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</si>
  <si>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</si>
  <si>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</si>
  <si>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</si>
  <si>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</si>
  <si>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</si>
  <si>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</si>
  <si>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</si>
  <si>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</si>
  <si>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</si>
  <si>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</si>
  <si>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</si>
  <si>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</si>
  <si>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</si>
  <si>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</si>
  <si>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</si>
  <si>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</si>
  <si>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</si>
  <si>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</si>
  <si>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</si>
  <si>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</si>
  <si>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</si>
  <si>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</si>
  <si>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</si>
  <si>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</si>
  <si>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</si>
  <si>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</si>
  <si>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</si>
  <si>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</si>
  <si>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</si>
  <si>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</si>
  <si>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</si>
  <si>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</si>
  <si>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</si>
  <si>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</si>
  <si>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</si>
  <si>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</si>
  <si>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</si>
  <si>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</si>
  <si>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</si>
  <si>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</si>
  <si>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</si>
  <si>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</si>
  <si>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</si>
  <si>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</si>
  <si>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</si>
  <si>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</si>
  <si>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</si>
  <si>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</si>
  <si>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</si>
  <si>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</si>
  <si>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</si>
  <si>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</si>
  <si>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</si>
  <si>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</si>
  <si>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</si>
  <si>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</si>
  <si>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</si>
  <si>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</si>
  <si>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</si>
  <si>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</si>
  <si>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</si>
  <si>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</si>
  <si>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</si>
  <si>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</si>
  <si>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</si>
  <si>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</si>
  <si>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</si>
  <si>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</si>
  <si>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</si>
  <si>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</si>
  <si>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</si>
  <si>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</si>
  <si>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</si>
  <si>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</si>
  <si>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</si>
  <si>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</si>
  <si>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</si>
  <si>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</si>
  <si>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</si>
  <si>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</si>
  <si>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</si>
  <si>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</si>
  <si>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</si>
  <si>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</si>
  <si>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</si>
  <si>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</si>
  <si>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</si>
  <si>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</si>
  <si>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</si>
  <si>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</si>
  <si>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</si>
  <si>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</si>
  <si>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</si>
  <si>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</si>
  <si>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</si>
  <si>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</si>
  <si>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</si>
  <si>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</si>
  <si>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</si>
  <si>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</si>
  <si>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</si>
  <si>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</si>
  <si>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</si>
  <si>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</si>
  <si>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</si>
  <si>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</si>
  <si>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</si>
  <si>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</si>
  <si>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</si>
  <si>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</si>
  <si>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</si>
  <si>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</si>
  <si>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</si>
  <si>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</si>
  <si>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</si>
  <si>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</si>
  <si>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</si>
  <si>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</si>
  <si>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</si>
  <si>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</si>
  <si>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</si>
  <si>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</si>
  <si>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</si>
  <si>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</si>
  <si>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</si>
  <si>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</si>
  <si>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</si>
  <si>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</si>
  <si>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</si>
  <si>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</si>
  <si>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</si>
  <si>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22-07-2020</t>
  </si>
  <si>
    <t>Numero casi di QUARANTENE/ISOLAMENTI CONCLUSI al 22-07-2020</t>
  </si>
  <si>
    <t>Isolamento/Qarantena al 23-07-2020</t>
  </si>
  <si>
    <t>Totale casi di QUARANTENE/ISOLAMENTI al 23-07-2020</t>
  </si>
  <si>
    <t>Numero casi di QUARANTENE IN CORSO al 23-07-2020</t>
  </si>
  <si>
    <t>Numero casi di QUARANTENE CONCLUSE al 23-07-2020</t>
  </si>
  <si>
    <t>Numero casi di ISOLAMENTI DOMICILIARI FIDUCIARI IN CORSO al 23-07-2020</t>
  </si>
  <si>
    <t>Numero casi di ISOLAMENTI DOMICILIARI FIDUCIARI CONCLUSI al 23-07-2020</t>
  </si>
  <si>
    <t>Numero casi di QUARANTENE/ISOLAMENTI IN CORSO al 23-07-2020</t>
  </si>
  <si>
    <t>Numero casi di QUARANTENE/ISOLAMENTI CONCLUSI al 23-07-2020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</si>
</sst>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68</v>
      </c>
      <c r="E11" s="6">
        <v>2351</v>
      </c>
      <c r="F11" s="6">
        <v>29</v>
      </c>
      <c r="G11" s="6">
        <v>1993</v>
      </c>
      <c r="H11" s="6">
        <v>40</v>
      </c>
      <c r="I11" s="6">
        <v>363</v>
      </c>
      <c r="J11" s="6">
        <f t="shared" si="1"/>
        <v>69</v>
      </c>
      <c r="K11" s="11">
        <f t="shared" si="2"/>
        <v>1</v>
      </c>
      <c r="L11" s="6">
        <f t="shared" si="3"/>
        <v>2356</v>
      </c>
      <c r="M11" s="11">
        <f t="shared" si="0"/>
        <v>5</v>
      </c>
      <c r="N11" s="6">
        <f>L11+J11</f>
        <v>2425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56</v>
      </c>
      <c r="F13" s="6">
        <v>1</v>
      </c>
      <c r="G13" s="6">
        <v>44</v>
      </c>
      <c r="H13" s="6">
        <v>2</v>
      </c>
      <c r="I13" s="6">
        <v>12</v>
      </c>
      <c r="J13" s="6">
        <f t="shared" si="1"/>
        <v>3</v>
      </c>
      <c r="K13" s="11">
        <f t="shared" si="2"/>
        <v>1</v>
      </c>
      <c r="L13" s="6">
        <f t="shared" si="3"/>
        <v>56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5</v>
      </c>
      <c r="G15" s="6">
        <v>32</v>
      </c>
      <c r="H15" s="6">
        <v>0</v>
      </c>
      <c r="I15" s="6">
        <v>7</v>
      </c>
      <c r="J15" s="6">
        <f t="shared" si="1"/>
        <v>5</v>
      </c>
      <c r="K15" s="11">
        <f t="shared" si="2"/>
        <v>5</v>
      </c>
      <c r="L15" s="6">
        <f t="shared" si="3"/>
        <v>39</v>
      </c>
      <c r="M15" s="11">
        <f t="shared" si="0"/>
        <v>0</v>
      </c>
      <c r="N15" s="6">
        <f t="shared" si="4"/>
        <v>44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398</v>
      </c>
      <c r="F16" s="6">
        <v>7</v>
      </c>
      <c r="G16" s="6">
        <v>316</v>
      </c>
      <c r="H16" s="6">
        <v>5</v>
      </c>
      <c r="I16" s="6">
        <v>82</v>
      </c>
      <c r="J16" s="6">
        <f t="shared" si="1"/>
        <v>12</v>
      </c>
      <c r="K16" s="11">
        <f t="shared" si="2"/>
        <v>0</v>
      </c>
      <c r="L16" s="6">
        <f t="shared" si="3"/>
        <v>398</v>
      </c>
      <c r="M16" s="11">
        <f t="shared" si="0"/>
        <v>0</v>
      </c>
      <c r="N16" s="6">
        <f>L16+J16</f>
        <v>410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</v>
      </c>
      <c r="E22" s="15">
        <v>307</v>
      </c>
      <c r="F22" s="6">
        <v>3</v>
      </c>
      <c r="G22" s="6">
        <v>273</v>
      </c>
      <c r="H22" s="6">
        <v>1</v>
      </c>
      <c r="I22" s="6">
        <v>34</v>
      </c>
      <c r="J22" s="6">
        <f t="shared" si="1"/>
        <v>4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1</v>
      </c>
      <c r="G27" s="6">
        <v>28</v>
      </c>
      <c r="H27" s="6">
        <v>0</v>
      </c>
      <c r="I27" s="6">
        <v>8</v>
      </c>
      <c r="J27" s="6">
        <f t="shared" si="1"/>
        <v>1</v>
      </c>
      <c r="K27" s="11">
        <f t="shared" si="2"/>
        <v>1</v>
      </c>
      <c r="L27" s="6">
        <f t="shared" si="3"/>
        <v>36</v>
      </c>
      <c r="M27" s="11">
        <f t="shared" si="0"/>
        <v>0</v>
      </c>
      <c r="N27" s="6">
        <f t="shared" si="4"/>
        <v>37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2</v>
      </c>
      <c r="I41" s="6">
        <v>36</v>
      </c>
      <c r="J41" s="6">
        <f t="shared" si="1"/>
        <v>2</v>
      </c>
      <c r="K41" s="11">
        <f t="shared" si="5"/>
        <v>2</v>
      </c>
      <c r="L41" s="6">
        <f t="shared" si="3"/>
        <v>61</v>
      </c>
      <c r="M41" s="11">
        <f t="shared" si="6"/>
        <v>0</v>
      </c>
      <c r="N41" s="6">
        <f t="shared" si="4"/>
        <v>63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450</v>
      </c>
      <c r="F43" s="6">
        <v>5</v>
      </c>
      <c r="G43" s="6">
        <v>379</v>
      </c>
      <c r="H43" s="6">
        <v>18</v>
      </c>
      <c r="I43" s="6">
        <v>71</v>
      </c>
      <c r="J43" s="6">
        <f t="shared" si="1"/>
        <v>23</v>
      </c>
      <c r="K43" s="11">
        <f t="shared" si="5"/>
        <v>2</v>
      </c>
      <c r="L43" s="6">
        <f t="shared" si="3"/>
        <v>450</v>
      </c>
      <c r="M43" s="11">
        <f t="shared" si="6"/>
        <v>0</v>
      </c>
      <c r="N43" s="6">
        <f t="shared" si="4"/>
        <v>473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8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2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46</v>
      </c>
      <c r="E54" s="15">
        <v>572</v>
      </c>
      <c r="F54" s="6">
        <v>12</v>
      </c>
      <c r="G54" s="6">
        <v>339</v>
      </c>
      <c r="H54" s="6">
        <v>36</v>
      </c>
      <c r="I54" s="6">
        <v>236</v>
      </c>
      <c r="J54" s="6">
        <f t="shared" si="1"/>
        <v>48</v>
      </c>
      <c r="K54" s="16">
        <f t="shared" si="5"/>
        <v>2</v>
      </c>
      <c r="L54" s="15">
        <f t="shared" si="3"/>
        <v>575</v>
      </c>
      <c r="M54" s="16">
        <f t="shared" si="6"/>
        <v>3</v>
      </c>
      <c r="N54" s="15">
        <f t="shared" si="4"/>
        <v>623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4</v>
      </c>
      <c r="E62" s="6">
        <v>88</v>
      </c>
      <c r="F62" s="6">
        <v>0</v>
      </c>
      <c r="G62" s="6">
        <v>72</v>
      </c>
      <c r="H62" s="6">
        <v>4</v>
      </c>
      <c r="I62" s="6">
        <v>16</v>
      </c>
      <c r="J62" s="6">
        <f t="shared" si="1"/>
        <v>4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92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269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-1</v>
      </c>
      <c r="L64" s="6">
        <f t="shared" si="3"/>
        <v>270</v>
      </c>
      <c r="M64" s="11">
        <f t="shared" si="6"/>
        <v>1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1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-1</v>
      </c>
      <c r="L85" s="6">
        <f t="shared" si="10"/>
        <v>32</v>
      </c>
      <c r="M85" s="11">
        <f t="shared" si="8"/>
        <v>1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1</v>
      </c>
      <c r="G86" s="6">
        <v>6</v>
      </c>
      <c r="H86" s="6">
        <v>0</v>
      </c>
      <c r="I86" s="6">
        <v>5</v>
      </c>
      <c r="J86" s="6">
        <f t="shared" si="9"/>
        <v>1</v>
      </c>
      <c r="K86" s="11">
        <f t="shared" si="7"/>
        <v>1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1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12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-1</v>
      </c>
      <c r="L93" s="6">
        <f t="shared" si="10"/>
        <v>13</v>
      </c>
      <c r="M93" s="11">
        <f t="shared" si="8"/>
        <v>1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1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0</v>
      </c>
      <c r="L116" s="6">
        <f t="shared" si="10"/>
        <v>104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80</v>
      </c>
      <c r="E120" s="6">
        <v>1169</v>
      </c>
      <c r="F120" s="6">
        <v>33</v>
      </c>
      <c r="G120" s="6">
        <v>567</v>
      </c>
      <c r="H120" s="6">
        <v>51</v>
      </c>
      <c r="I120" s="6">
        <v>604</v>
      </c>
      <c r="J120" s="6">
        <f>+H120+F120</f>
        <v>84</v>
      </c>
      <c r="K120" s="11">
        <f t="shared" si="12"/>
        <v>4</v>
      </c>
      <c r="L120" s="6">
        <f t="shared" si="10"/>
        <v>1171</v>
      </c>
      <c r="M120" s="11">
        <f t="shared" si="13"/>
        <v>2</v>
      </c>
      <c r="N120" s="6">
        <f t="shared" si="11"/>
        <v>1255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405</v>
      </c>
      <c r="E121" s="10">
        <f>SUM(E4:E120)</f>
        <v>11597</v>
      </c>
      <c r="F121" s="10">
        <f>SUM(F4:F119)+F120</f>
        <v>173</v>
      </c>
      <c r="G121" s="10">
        <f>SUM(G4:G119)+G120</f>
        <v>8801</v>
      </c>
      <c r="H121" s="10">
        <f>SUM(H4:H119)+H120</f>
        <v>254</v>
      </c>
      <c r="I121" s="10">
        <f>SUM(I4:I119)+I120</f>
        <v>2809</v>
      </c>
      <c r="J121" s="10">
        <f>SUM(J4:J119)+J120</f>
        <v>427</v>
      </c>
      <c r="K121" s="13">
        <f t="shared" ref="K121:M121" si="14">SUM(K4:K119)+K120</f>
        <v>22</v>
      </c>
      <c r="L121" s="10">
        <f t="shared" si="14"/>
        <v>11610</v>
      </c>
      <c r="M121" s="13">
        <f t="shared" si="14"/>
        <v>13</v>
      </c>
      <c r="N121" s="10">
        <f>SUM(N4:N119)+N120</f>
        <v>12037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2020-07-23T11:53:29Z</dcterms:modified>
</cp:coreProperties>
</file>