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X:\projects\Abteilung_12\Technik\Archivio_Ponti\CatPREZZI\Prezziario 2024\"/>
    </mc:Choice>
  </mc:AlternateContent>
  <xr:revisionPtr revIDLastSave="0" documentId="13_ncr:1_{0987FD87-06AA-4514-A6BC-8825ADC37817}" xr6:coauthVersionLast="47" xr6:coauthVersionMax="47" xr10:uidLastSave="{00000000-0000-0000-0000-000000000000}"/>
  <bookViews>
    <workbookView xWindow="25080" yWindow="-120" windowWidth="29040" windowHeight="15840" activeTab="1" xr2:uid="{DC5E20D6-CCAC-C24F-9397-4AAE5AEBECBE}"/>
  </bookViews>
  <sheets>
    <sheet name="Titelblatt_Indice" sheetId="4" r:id="rId1"/>
    <sheet name="Definitiv" sheetId="11" r:id="rId2"/>
  </sheets>
  <definedNames>
    <definedName name="_xlnm._FilterDatabase" localSheetId="1" hidden="1">Definitiv!$A$2:$R$218</definedName>
    <definedName name="_Hlk15477069" localSheetId="1">Definitiv!#REF!</definedName>
    <definedName name="_Hlk15477069" localSheetId="0">Titelblatt_Indice!#REF!</definedName>
    <definedName name="_Hlk15561134" localSheetId="1">Definitiv!#REF!</definedName>
    <definedName name="_Hlk15561134" localSheetId="0">Titelblatt_Indice!#REF!</definedName>
    <definedName name="_Hlk30001039" localSheetId="1">Definitiv!#REF!</definedName>
    <definedName name="_Hlk30001039" localSheetId="0">Titelblatt_Indice!#REF!</definedName>
    <definedName name="_Hlk37402835" localSheetId="1">Definitiv!#REF!</definedName>
    <definedName name="_Hlk37402835" localSheetId="0">Titelblatt_Indice!#REF!</definedName>
    <definedName name="_Hlk37403599" localSheetId="1">Definitiv!#REF!</definedName>
    <definedName name="_Hlk37403599" localSheetId="0">Titelblatt_Indice!#REF!</definedName>
    <definedName name="_Hlk37404886" localSheetId="1">Definitiv!#REF!</definedName>
    <definedName name="_Hlk37404886" localSheetId="0">Titelblatt_Indice!#REF!</definedName>
    <definedName name="_Hlk37406527" localSheetId="1">Definitiv!#REF!</definedName>
    <definedName name="_Hlk37406527" localSheetId="0">Titelblatt_Indice!#REF!</definedName>
    <definedName name="_Hlk37406619" localSheetId="1">Definitiv!$B$6</definedName>
    <definedName name="_Hlk37406619" localSheetId="0">Titelblatt_Indice!#REF!</definedName>
    <definedName name="_Hlk47687898" localSheetId="1">Definitiv!#REF!</definedName>
    <definedName name="_Hlk47687898" localSheetId="0">Titelblatt_Indice!#REF!</definedName>
    <definedName name="_xlnm.Print_Area" localSheetId="1">Definitiv!$A$1:$I$218</definedName>
    <definedName name="_xlnm.Print_Area" localSheetId="0">Titelblatt_Indice!$A$1:$F$18</definedName>
    <definedName name="Testo11" localSheetId="1">Definitiv!#REF!</definedName>
    <definedName name="Testo11" localSheetId="0">Titelblatt_Indice!#REF!</definedName>
    <definedName name="Testo12" localSheetId="1">Definitiv!#REF!</definedName>
    <definedName name="Testo12" localSheetId="0">Titelblatt_Indice!#REF!</definedName>
    <definedName name="Testo15" localSheetId="1">Definitiv!#REF!</definedName>
    <definedName name="Testo15" localSheetId="0">Titelblatt_Indice!#REF!</definedName>
    <definedName name="Testo3" localSheetId="1">Definitiv!#REF!</definedName>
    <definedName name="Testo3" localSheetId="0">Titelblatt_Indice!$D$18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8" i="11" l="1"/>
  <c r="G218" i="11" s="1"/>
  <c r="F215" i="11"/>
  <c r="G215" i="11" s="1"/>
  <c r="F212" i="11"/>
  <c r="G212" i="11" s="1"/>
  <c r="F209" i="11"/>
  <c r="G209" i="11" s="1"/>
  <c r="F206" i="11"/>
  <c r="G206" i="11" s="1"/>
  <c r="F203" i="11"/>
  <c r="G203" i="11" s="1"/>
  <c r="F200" i="11"/>
  <c r="G200" i="11" s="1"/>
  <c r="F197" i="11"/>
  <c r="G197" i="11" s="1"/>
  <c r="F193" i="11"/>
  <c r="G193" i="11" s="1"/>
  <c r="F190" i="11"/>
  <c r="G190" i="11" s="1"/>
  <c r="F187" i="11"/>
  <c r="G187" i="11" s="1"/>
  <c r="F184" i="11"/>
  <c r="G184" i="11" s="1"/>
  <c r="F183" i="11"/>
  <c r="G183" i="11" s="1"/>
  <c r="F182" i="11"/>
  <c r="G182" i="11" s="1"/>
  <c r="F181" i="11"/>
  <c r="G181" i="11" s="1"/>
  <c r="F175" i="11"/>
  <c r="G175" i="11" s="1"/>
  <c r="F164" i="11"/>
  <c r="G164" i="11" s="1"/>
  <c r="F163" i="11"/>
  <c r="G163" i="11" s="1"/>
  <c r="F161" i="11"/>
  <c r="G161" i="11" s="1"/>
  <c r="F160" i="11"/>
  <c r="G160" i="11" s="1"/>
  <c r="F159" i="11"/>
  <c r="G159" i="11" s="1"/>
  <c r="F157" i="11"/>
  <c r="G157" i="11" s="1"/>
  <c r="F156" i="11"/>
  <c r="G156" i="11" s="1"/>
  <c r="F155" i="11"/>
  <c r="G155" i="11" s="1"/>
  <c r="F154" i="11"/>
  <c r="G154" i="11" s="1"/>
  <c r="F153" i="11"/>
  <c r="G153" i="11" s="1"/>
  <c r="F152" i="11"/>
  <c r="G152" i="11" s="1"/>
  <c r="F151" i="11"/>
  <c r="G151" i="11" s="1"/>
  <c r="F150" i="11"/>
  <c r="G150" i="11" s="1"/>
  <c r="F149" i="11"/>
  <c r="G149" i="11" s="1"/>
  <c r="F148" i="11"/>
  <c r="G148" i="11" s="1"/>
  <c r="F143" i="11"/>
  <c r="G143" i="11" s="1"/>
  <c r="F142" i="11"/>
  <c r="G142" i="11" s="1"/>
  <c r="F140" i="11"/>
  <c r="G140" i="11" s="1"/>
  <c r="F136" i="11"/>
  <c r="G136" i="11" s="1"/>
  <c r="F131" i="11"/>
  <c r="G131" i="11" s="1"/>
  <c r="F128" i="11"/>
  <c r="G128" i="11" s="1"/>
  <c r="F126" i="11"/>
  <c r="G126" i="11" s="1"/>
  <c r="F124" i="11"/>
  <c r="G124" i="11" s="1"/>
  <c r="F123" i="11"/>
  <c r="G123" i="11" s="1"/>
  <c r="F121" i="11"/>
  <c r="G121" i="11" s="1"/>
  <c r="F119" i="11"/>
  <c r="G119" i="11" s="1"/>
  <c r="F117" i="11"/>
  <c r="G117" i="11" s="1"/>
  <c r="F116" i="11"/>
  <c r="G116" i="11" s="1"/>
  <c r="F115" i="11"/>
  <c r="G115" i="11" s="1"/>
  <c r="F114" i="11"/>
  <c r="G114" i="11" s="1"/>
  <c r="F113" i="11"/>
  <c r="G113" i="11" s="1"/>
  <c r="F112" i="11"/>
  <c r="G112" i="11" s="1"/>
  <c r="I110" i="11"/>
  <c r="I109" i="11"/>
  <c r="I108" i="11"/>
  <c r="F108" i="11"/>
  <c r="G108" i="11" s="1"/>
  <c r="I107" i="11"/>
  <c r="F107" i="11"/>
  <c r="G107" i="11" s="1"/>
  <c r="I106" i="11"/>
  <c r="I105" i="11"/>
  <c r="F105" i="11"/>
  <c r="G105" i="11" s="1"/>
  <c r="I104" i="11"/>
  <c r="I103" i="11"/>
  <c r="I102" i="11"/>
  <c r="I101" i="11"/>
  <c r="I100" i="11"/>
  <c r="I99" i="11"/>
  <c r="I98" i="11"/>
  <c r="I97" i="11"/>
  <c r="F97" i="11"/>
  <c r="G97" i="11" s="1"/>
  <c r="I96" i="11"/>
  <c r="I95" i="11"/>
  <c r="F95" i="11"/>
  <c r="G95" i="11" s="1"/>
  <c r="I94" i="11"/>
  <c r="I93" i="11"/>
  <c r="F93" i="11"/>
  <c r="G93" i="11" s="1"/>
  <c r="I92" i="11"/>
  <c r="I91" i="11"/>
  <c r="F91" i="11"/>
  <c r="G91" i="11" s="1"/>
  <c r="I90" i="11"/>
  <c r="I89" i="11"/>
  <c r="I88" i="11"/>
  <c r="F88" i="11"/>
  <c r="G88" i="11" s="1"/>
  <c r="I87" i="11"/>
  <c r="I86" i="11"/>
  <c r="F86" i="11"/>
  <c r="G86" i="11" s="1"/>
  <c r="I85" i="11"/>
  <c r="F83" i="11"/>
  <c r="G83" i="11" s="1"/>
  <c r="F81" i="11"/>
  <c r="G81" i="11" s="1"/>
  <c r="F76" i="11"/>
  <c r="G76" i="11" s="1"/>
  <c r="F75" i="11"/>
  <c r="G75" i="11" s="1"/>
  <c r="F73" i="11"/>
  <c r="G73" i="11" s="1"/>
  <c r="F71" i="11"/>
  <c r="G71" i="11" s="1"/>
  <c r="I68" i="11"/>
  <c r="I67" i="11"/>
  <c r="I66" i="11"/>
  <c r="F65" i="11"/>
  <c r="G65" i="11" s="1"/>
  <c r="F63" i="11"/>
  <c r="G63" i="11" s="1"/>
  <c r="F61" i="11"/>
  <c r="G61" i="11" s="1"/>
  <c r="F60" i="11"/>
  <c r="G60" i="11" s="1"/>
  <c r="F59" i="11"/>
  <c r="G59" i="11" s="1"/>
  <c r="F57" i="11"/>
  <c r="G57" i="11" s="1"/>
  <c r="I54" i="11"/>
  <c r="I53" i="11"/>
  <c r="F51" i="11"/>
  <c r="G51" i="11" s="1"/>
  <c r="F49" i="11"/>
  <c r="G49" i="11" s="1"/>
  <c r="F48" i="11"/>
  <c r="G48" i="11" s="1"/>
  <c r="F46" i="11"/>
  <c r="G46" i="11" s="1"/>
  <c r="I41" i="11"/>
  <c r="F39" i="11"/>
  <c r="G39" i="11" s="1"/>
  <c r="F38" i="11"/>
  <c r="G38" i="11" s="1"/>
  <c r="F37" i="11"/>
  <c r="G37" i="11" s="1"/>
  <c r="F36" i="11"/>
  <c r="G36" i="11" s="1"/>
  <c r="F35" i="11"/>
  <c r="G35" i="11" s="1"/>
  <c r="F34" i="11"/>
  <c r="G34" i="11" s="1"/>
  <c r="F33" i="11"/>
  <c r="G33" i="11" s="1"/>
  <c r="F32" i="11"/>
  <c r="G32" i="11" s="1"/>
  <c r="F30" i="11"/>
  <c r="G30" i="11" s="1"/>
  <c r="F29" i="11"/>
  <c r="G29" i="11" s="1"/>
  <c r="F28" i="11"/>
  <c r="G28" i="11" s="1"/>
  <c r="F27" i="11"/>
  <c r="G27" i="11" s="1"/>
  <c r="F26" i="11"/>
  <c r="G26" i="11" s="1"/>
  <c r="F25" i="11"/>
  <c r="G25" i="11" s="1"/>
  <c r="F24" i="11"/>
  <c r="G24" i="11" s="1"/>
  <c r="F23" i="11"/>
  <c r="G23" i="11" s="1"/>
  <c r="F22" i="11"/>
  <c r="G22" i="11" s="1"/>
  <c r="F21" i="11"/>
  <c r="G21" i="11" s="1"/>
  <c r="F20" i="11"/>
  <c r="G20" i="11" s="1"/>
  <c r="F19" i="11"/>
  <c r="G19" i="11" s="1"/>
  <c r="F18" i="11"/>
  <c r="G18" i="11" s="1"/>
  <c r="F17" i="11"/>
  <c r="G17" i="11" s="1"/>
  <c r="F16" i="11"/>
  <c r="G16" i="11" s="1"/>
  <c r="F15" i="11"/>
  <c r="G15" i="11" s="1"/>
  <c r="F14" i="11"/>
  <c r="G14" i="11" s="1"/>
  <c r="F8" i="11"/>
  <c r="G8" i="11" s="1"/>
  <c r="F7" i="11"/>
  <c r="G7" i="11" s="1"/>
  <c r="F6" i="11"/>
  <c r="G6" i="11" s="1"/>
</calcChain>
</file>

<file path=xl/sharedStrings.xml><?xml version="1.0" encoding="utf-8"?>
<sst xmlns="http://schemas.openxmlformats.org/spreadsheetml/2006/main" count="904" uniqueCount="556">
  <si>
    <t>PROVINCIA AUTONOMA DI BOLZANO - ALTO ADIGE
Ripartizione 12 - Servizio strade</t>
  </si>
  <si>
    <t>AUTONOME PROVINZ BOZEN - SÜDTIROL
Abteilung 12 - Straßendienst</t>
  </si>
  <si>
    <t>Premesse generali</t>
  </si>
  <si>
    <t>Spese generali ed utile d´impresa</t>
  </si>
  <si>
    <t>DESCRIZIONE</t>
  </si>
  <si>
    <t>m</t>
  </si>
  <si>
    <t>m3</t>
  </si>
  <si>
    <t>m2</t>
  </si>
  <si>
    <t>100.05</t>
  </si>
  <si>
    <t>BANCHETTONI</t>
  </si>
  <si>
    <t>100.05.01</t>
  </si>
  <si>
    <t>100.05.02</t>
  </si>
  <si>
    <t>100.05.03</t>
  </si>
  <si>
    <t>kg</t>
  </si>
  <si>
    <t>100.06</t>
  </si>
  <si>
    <t>BARRIERE STRADALI DI SICUREZZA</t>
  </si>
  <si>
    <t>100.06.01</t>
  </si>
  <si>
    <t>100.06.01.01</t>
  </si>
  <si>
    <t>100.06.01.02</t>
  </si>
  <si>
    <t>100.06.01.03</t>
  </si>
  <si>
    <t>100.06.01.04</t>
  </si>
  <si>
    <t>100.06.01.05</t>
  </si>
  <si>
    <t>100.06.01.06</t>
  </si>
  <si>
    <t>100.06.01.07</t>
  </si>
  <si>
    <t>100.06.01.08</t>
  </si>
  <si>
    <t>100.06.01.09</t>
  </si>
  <si>
    <t>Sovrapprezzo per calandratura di nastri, per raggio di curvatura &lt;30m</t>
  </si>
  <si>
    <t>100.06.01.10</t>
  </si>
  <si>
    <t>100.06.01.11</t>
  </si>
  <si>
    <t>100.06.01.12</t>
  </si>
  <si>
    <t>100.06.01.13</t>
  </si>
  <si>
    <t>100.06.01.14</t>
  </si>
  <si>
    <t>100.06.01.15</t>
  </si>
  <si>
    <t>100.06.01.16</t>
  </si>
  <si>
    <t>100.06.01.17</t>
  </si>
  <si>
    <t>100.06.02</t>
  </si>
  <si>
    <t>100.06.02.01</t>
  </si>
  <si>
    <t>Solo posa di barriera stradale PAB H2 CE</t>
  </si>
  <si>
    <t>100.06.02.02</t>
  </si>
  <si>
    <t>Solo posa di barriera stradale PAB H2 TE</t>
  </si>
  <si>
    <t>100.06.02.03</t>
  </si>
  <si>
    <t>Solo posa di barriera stradale PAB H2 BPC</t>
  </si>
  <si>
    <t>100.06.02.04</t>
  </si>
  <si>
    <t>Solo posa di barriera stradale PAB H2 CEP. Barre filettate, resina e grasso vanno fornite a cura della ditta e vengono compensate nel presente prezzo</t>
  </si>
  <si>
    <t>100.06.02.05</t>
  </si>
  <si>
    <t>Solo posa di barriera stradale PAB H2 BPCP. Barre filettate, resina e grasso vanno fornite a cura della ditta e vengono compensate nel presente prezzo</t>
  </si>
  <si>
    <t>100.06.02.06</t>
  </si>
  <si>
    <t>Solo posa di barriera stradale PAB H1 CE</t>
  </si>
  <si>
    <t>100.06.02.07</t>
  </si>
  <si>
    <t>Solo posa di barriera stradale PAB N2 T2</t>
  </si>
  <si>
    <t>100.06.02.08</t>
  </si>
  <si>
    <t>Solo posa di barriera stradale PAB N2 T4</t>
  </si>
  <si>
    <t>100.07</t>
  </si>
  <si>
    <t>100.07.01</t>
  </si>
  <si>
    <t>100.07.01.01</t>
  </si>
  <si>
    <t>100.07.01.01.A</t>
  </si>
  <si>
    <t>Spessore minimo compresso: ... cm - fornito a peso</t>
  </si>
  <si>
    <t>t</t>
  </si>
  <si>
    <t>100.07.01.02</t>
  </si>
  <si>
    <t>100.07.01.02.A</t>
  </si>
  <si>
    <t>100.07.01.02.B</t>
  </si>
  <si>
    <t>m2/cm</t>
  </si>
  <si>
    <t>100.07.01.03</t>
  </si>
  <si>
    <t>100.07.01.03.A</t>
  </si>
  <si>
    <t>100.07.02</t>
  </si>
  <si>
    <t>STRATO DI COLLEGAMENTO - BINDER</t>
  </si>
  <si>
    <t>100.07.02.01.A</t>
  </si>
  <si>
    <t>100.07.02.02.A</t>
  </si>
  <si>
    <t>100.07.02.02.B</t>
  </si>
  <si>
    <t xml:space="preserve">Spessore minimo compresso: </t>
  </si>
  <si>
    <t>100.07.02.02.C</t>
  </si>
  <si>
    <t>Spessore minimo compresso: 9 cm</t>
  </si>
  <si>
    <t>100.07.02.03</t>
  </si>
  <si>
    <t>100.07.02.03.A</t>
  </si>
  <si>
    <t xml:space="preserve">    t</t>
  </si>
  <si>
    <t>100.07.02.04</t>
  </si>
  <si>
    <t>100.07.02.04.A</t>
  </si>
  <si>
    <t xml:space="preserve">     t</t>
  </si>
  <si>
    <t>Fornitura e posa di Gruppo terminale inclinato 2m infisso per barriere tipo PAB, cosi composto: 
Nastro di testata inclinato (PRBZLAS00A325)</t>
  </si>
  <si>
    <t>Fornitura e posa di Gruppo terminale, cosi composto: 
Elemento tipo “manina” o “palma” (PRBZLAS00A329)</t>
  </si>
  <si>
    <t>Fornitura e posa di Gruppo terminale inclinato 4m inghisato per barriere tipo PAB, cosi composto: 
-	Avvio inclinato (PRBZLAS00A326)
-	Nastro 4.320mm (PRBZLAS00A320)
-	Distanziatore intermedio (PRBZH2BPCOR09A120) 
1 paletto intermedio inghisato (PRBZLAS00A312 o PABH1A011)</t>
  </si>
  <si>
    <t>Fornitura e posa di Gruppo terminale calandrato 3 m per barriere tipo PAB, infisso, cosi composto: 
-	Nastro 3.320mm calandrato (PRBZLAS00A324)
-	2 paletti intermedi infisso (PRBZLAS00A140 o PABN2A011)</t>
  </si>
  <si>
    <t>Fornitura e posa di Gruppo terminale calandrato 4m per barriere tipo PAB, infisso, cosi composto: 
-	Nastro 4.320mm calandrato (PRBZLAS00A324)
-	2 paletti intermedi infisso (PRBZLAS00A140 o PABN2A011)</t>
  </si>
  <si>
    <t>Fornitura e posa di Gruppo terminale calandrato 3m per barriere tipo PAB, inghisato, cosi composto: 
-	Nastro 3.320mm calandrato (PRBZLAS00A324)
-	2 paletti intermedi inghisati (PRBZLAS00A312 o PABH1A011)</t>
  </si>
  <si>
    <t>Fornitura e posa di Gruppo terminale calandrato 4m per barriere tipo PAB, inghisato, cosi composto: 
-	Nastro 4.320mm calandrato (PRBZLAS00A324)
-	2 paletti intermedi inghisati (PRBZLAS00A312 o PABH1A011)</t>
  </si>
  <si>
    <r>
      <rPr>
        <b/>
        <sz val="10"/>
        <color theme="1"/>
        <rFont val="Arial"/>
        <family val="2"/>
      </rPr>
      <t>Solo posa di barriera stradale</t>
    </r>
    <r>
      <rPr>
        <sz val="10"/>
        <color theme="1"/>
        <rFont val="Arial"/>
        <family val="2"/>
      </rPr>
      <t xml:space="preserve"> messa a disposizione dal Servizio strade presso Punto logistico provinciale situato entro 30km dal cantiere.
I Gruppi terminali vengono compensati come ml equivalenti di barriera infissa o inghisata.
I disegni sono a disposizione nel sito “http://www.provincia.bz.it/serviziostrade”</t>
    </r>
  </si>
  <si>
    <t xml:space="preserve">PAVIMENTAZIONI BITUMINOSE </t>
  </si>
  <si>
    <t>STRATO DI BASE</t>
  </si>
  <si>
    <t>Spessore minimo compresso: ... Cm</t>
  </si>
  <si>
    <t>100.07.02.01</t>
  </si>
  <si>
    <t>Allgemeine Vorbemerkungen</t>
  </si>
  <si>
    <t>Allgemeinspesen und Unternehmergewinn</t>
  </si>
  <si>
    <t xml:space="preserve">In den angeführten Preisen sind die allgemeinen Spesen mit 15 %, sowie der Unternehmergewinn mit 10 % enthalten.                                                                                      </t>
  </si>
  <si>
    <t>BESCHREIBUNG</t>
  </si>
  <si>
    <t xml:space="preserve">STÜTZMAUERAUFSÄTZE </t>
  </si>
  <si>
    <t>STRAßENLEITPLANKEN</t>
  </si>
  <si>
    <t>Aufpreis für Biegung der Bänder bei einem Krümmungsradius &lt;30m</t>
  </si>
  <si>
    <t>Lieferung und Einbau von Endstücke aus Stahl geneigt 2m im Boden für Leitplanken Typ PAB, so zusammengestellt: 
Versenktes Stahlband (PRBZLAS00A325)</t>
  </si>
  <si>
    <t>Lieferung und Einbau von Endstücke aus Stahl kalandriert 4m für Leitplanken Typ PAB, im Boden, so zusammengestellt: 
-	Stahlband 4.320mm kalandriert (PRBZLAS00A324)
-	2 Steher im Boden (PRBZLAS00A140 o PABN2A011)</t>
  </si>
  <si>
    <t>Lieferung und Einbau von Endstücke aus Stahl kalandriert 3m für Leitplanken Typ PAB, im Beton, so zusammengestellt: 
-	Stahlband 3.320mm kalandriert (PRBZLAS00A324)
-	2 Steher im Beton (PRBZLAS00A312 o PABH1A011)</t>
  </si>
  <si>
    <t>Lieferung und Einbau von Endstücke aus Stahl kalandriert 4m für Leitplanken Typ PAB, im Beton, so zusammengestellt: 
-	Stahlband 4.320mm kalandriert (PRBZLAS00A324)
-	2 Steher im Beton (PRBZLAS00A312 o PABH1A011)</t>
  </si>
  <si>
    <t>Nur Einbau von Straßenleitplanken PAB H2 CE</t>
  </si>
  <si>
    <t>Nur Einbau von Straßenleitplanken PAB H2 TE</t>
  </si>
  <si>
    <t>Nur Einbau von Straßenleitplanken PAB H2 BPC</t>
  </si>
  <si>
    <t>Nur Einbau von Straßenleitplanken PAB H1 CE</t>
  </si>
  <si>
    <t>Nur Einbau von Straßenleitplanken PAB N2 T2</t>
  </si>
  <si>
    <t>Nur Einbau von Straßenleitplanken PAB N2 T4</t>
  </si>
  <si>
    <t>BITUMINÖSE BELÄGE</t>
  </si>
  <si>
    <t>TRAGSCHICHT</t>
  </si>
  <si>
    <t>Minimale verdichtete Stärke: ... cm - nach Gewicht geliefert</t>
  </si>
  <si>
    <t>Minimale verdichtete Stärke: ... Cm</t>
  </si>
  <si>
    <t>BINDERSCHICHT</t>
  </si>
  <si>
    <t>100.07.02.02</t>
  </si>
  <si>
    <t>Minimale verdichtete Stärke: 9 cm</t>
  </si>
  <si>
    <t>100.07.03</t>
  </si>
  <si>
    <t>STRATO DI USURA</t>
  </si>
  <si>
    <t>100.07.03.01</t>
  </si>
  <si>
    <t>100.07.03.01.A</t>
  </si>
  <si>
    <t>100.07.03.02</t>
  </si>
  <si>
    <t>100.07.03.02.A</t>
  </si>
  <si>
    <t>100.07.03.03</t>
  </si>
  <si>
    <t>100.07.03.03.A</t>
  </si>
  <si>
    <t>100.07.03.03.B</t>
  </si>
  <si>
    <t>Spessore minimo compresso: 3 cm</t>
  </si>
  <si>
    <t>100.07.03.04</t>
  </si>
  <si>
    <t>100.07.03.04.A</t>
  </si>
  <si>
    <t>100.07.03.05</t>
  </si>
  <si>
    <t>100.07.03.05.A</t>
  </si>
  <si>
    <t>100.07.04.01</t>
  </si>
  <si>
    <t>100.07.04.01.A</t>
  </si>
  <si>
    <t>100.07.04.02</t>
  </si>
  <si>
    <t>100.07.04.02.A</t>
  </si>
  <si>
    <t>100.07.05</t>
  </si>
  <si>
    <t>CONGLOMERATI SPECIALI</t>
  </si>
  <si>
    <t>100.07.05.01</t>
  </si>
  <si>
    <t>100.07.05.01.A</t>
  </si>
  <si>
    <t>100.07.05.03</t>
  </si>
  <si>
    <t>100.07.05.03.A</t>
  </si>
  <si>
    <t>100.07.05.04</t>
  </si>
  <si>
    <t>VERSCHLEISSSCHICHT</t>
  </si>
  <si>
    <t>Minimale verdichtete Stärke: 3 cm</t>
  </si>
  <si>
    <t xml:space="preserve">SPEZIELLE BITUMINÖSE BELÄGE </t>
  </si>
  <si>
    <t>100.07.05.04.A</t>
  </si>
  <si>
    <t>100.07.05.05</t>
  </si>
  <si>
    <t>100.07.05.05.A</t>
  </si>
  <si>
    <t>100.07.06.01</t>
  </si>
  <si>
    <t>100.07.06.03</t>
  </si>
  <si>
    <t>100.07.06.04</t>
  </si>
  <si>
    <t>100.07.07</t>
  </si>
  <si>
    <t>FRESATURA</t>
  </si>
  <si>
    <t>100.07.08</t>
  </si>
  <si>
    <t>100.07.08.01</t>
  </si>
  <si>
    <t>Posa in opera di rete di armatura prebitumata in fibra di vetro/carbonio a nodi liberi per il rinforzo di pavimentazioni in conglomerato bituminoso</t>
  </si>
  <si>
    <t>100.07.08.03.</t>
  </si>
  <si>
    <t>100.07.08.04</t>
  </si>
  <si>
    <t>100.07.09</t>
  </si>
  <si>
    <t>ADESIVO BITUMINOSO PER CUCITURE</t>
  </si>
  <si>
    <t>100.07.09.01</t>
  </si>
  <si>
    <t>100.07.10</t>
  </si>
  <si>
    <t>PRELIEVO DI CAMPIONI D'ASFALTO PER IL CONTROLLO DI QUALITÀ</t>
  </si>
  <si>
    <t>100.07.10.01</t>
  </si>
  <si>
    <t>Serie</t>
  </si>
  <si>
    <t>100.07.12</t>
  </si>
  <si>
    <t>100.07.13</t>
  </si>
  <si>
    <t xml:space="preserve">Sovraprezzo lavoro notturno dalle ore 20,00 alle ore 6,00 </t>
  </si>
  <si>
    <r>
      <rPr>
        <b/>
        <sz val="10"/>
        <color theme="1"/>
        <rFont val="Arial"/>
        <family val="2"/>
      </rPr>
      <t>SISTEMI DI RINFORZO PER PAVIMENTAZIONI BITUMINOSE</t>
    </r>
    <r>
      <rPr>
        <sz val="10"/>
        <color theme="1"/>
        <rFont val="Arial"/>
        <family val="2"/>
      </rPr>
      <t xml:space="preserve">
I prezzi unitari di seguito elencati si riferiscono a sistemi di rinforzo a struttura reticolare, che vengono progettati tra strati bituminosi di pavimentazioni stradali e che sono stati dichiarati idonei ed inseriti nell’elenco dei sistemi di rinforzo ammessi dalla Provincia Autonoma di Bolzano - Ufficio Geologia e Prove Materiali (nella versione attuale).
Non sono ammessi sistemi di rinforzo a struttura reticolare composti da fibre che presentano una scarsa resistenza alla trazione (&lt;100kN/m) o troppo elastiche (E&lt;70GPa). Non sono ammessi inoltre geocompositi, tessuti, guaine e reti a maglia fitta oppure con telo interstiziale.
I sistemi di rinforzo devono essere fresabili e riciclabili.
L’adesione tra gli strati mediante “Leutner Shear Test” deve soddisfare i requisiti richiesti dalle Direttive Tecniche per le pavimentazioni bituminose (nella versione vigente).
Nel caso di nuovi prodotti, va prevista la realizzazione di un campo prova e l’esecuzione delle relative verifiche da parte dell’Ufficio Geologia e Prove Materiali della Provincia Autonoma di Bolzano (o da un istituto di prova ai sensi dell'art. 58 del DPR n. 380/2001). Solo dopo l’avvenuta qualificazione è possibile effettuare l'iscrizione nell'elenco dei sistemi di armatura ammessi.</t>
    </r>
  </si>
  <si>
    <r>
      <rPr>
        <b/>
        <sz val="10"/>
        <color theme="1"/>
        <rFont val="Arial"/>
        <family val="2"/>
      </rPr>
      <t>Reti di armatura conservative</t>
    </r>
    <r>
      <rPr>
        <sz val="10"/>
        <color theme="1"/>
        <rFont val="Arial"/>
        <family val="2"/>
      </rPr>
      <t xml:space="preserve"> 
Questi materiali prolungano la vita utile della pavimentazione ritardando determinati processi di degrado quali l’accumulo di deformazioni plastiche e la propagazione di fessure con relativo ingresso di acqua all’interno della sovrastruttura stradale. Reti d’armatura conservative sono costituite da materiali in fibra di vetro. 
Nel prezzo unitario sono inclusi tutti i lavori di adattamento e di taglio e le sovrapposizioni. La fornitura e posa della mano d’ attacco non è inclusa. Sarà contabilizzata la superficie posata.</t>
    </r>
  </si>
  <si>
    <r>
      <t>Reti di armatura strutturali</t>
    </r>
    <r>
      <rPr>
        <sz val="10"/>
        <color theme="1"/>
        <rFont val="Arial"/>
        <family val="2"/>
      </rPr>
      <t xml:space="preserve">
Questi materiali prolungano la vita utile della pavimentazione ritardando determinati processi di degrado quali l’accumulo di deformazioni plastiche e la propagazione di fessure con relativo ingresso di acqua all’interno della sovrastruttura stradale e incrementano la capacità portante del pacchetto stradale.
Reti d’armatura strutturali sono costituiti da materiali in fibra di carbonio.
Nel prezzo unitario sono inclusi tutti i lavori di adattamento e di taglio e le sovrapposizioni. La fornitura e posa della mano d’ attacco non è inclusa. Sarà contabilizzata la superficie posata.</t>
    </r>
  </si>
  <si>
    <t>Massa bituminosa su base di bitume stradale modificato, rinforzata, applicata a freddo. Aventeuna consistenza viscosa e un´alta stabilità all´applicazione (percentuale materiale riempitivo&lt; 20%). Il bordo della cucitura preparato deve essere pulito e asciutto. Applicato a mano o mediante macchina su tutta la superficie della cucitura (spessore: min. 2 mm,densità: ca. 1 g/cm³).
Punto di infiammabilitá: &lt; 21 °C
Punto di rammollimento: &gt; 120 °C</t>
  </si>
  <si>
    <t>Prelievo di campioni d'asfalto in cantiere secondo le direttive tecniche per pavimentazioni bituminose. È incluso il viaggio d'andata e ritorno con un adeguato laboratorio mobile, la predisposizione delle attrezzature di lavoro, il carotaggio e prelievo della serie di perforamenti nelle posizioni indicate dal direttore lavori, la pulizia della carreggiata e alla fine la chiusura delle buche con asfalto a freddo adeguato.
Ciascuna serie è composta di quattro campioni con un diametro di 150 mm che vengono prelevati su una corsia con una distanza di ca. 50 cm tra i singoli campioni.
Inclusa è anche la marchiatura dei singoli campioni così come è previsto dal laboratorio.</t>
  </si>
  <si>
    <t>FRÄSARBEITEN</t>
  </si>
  <si>
    <r>
      <rPr>
        <b/>
        <sz val="10"/>
        <color theme="1"/>
        <rFont val="Arial"/>
        <family val="2"/>
      </rPr>
      <t xml:space="preserve">BEWEHRUNGSSYSTEME FÜR BITUMINÖSE FAHRBAHNSCHICHTEN </t>
    </r>
    <r>
      <rPr>
        <sz val="10"/>
        <color theme="1"/>
        <rFont val="Arial"/>
        <family val="2"/>
      </rPr>
      <t xml:space="preserve">
Die nachstehend angeführten Einheitspreise beziehen sich auf Bewehrungssysteme mit Netzstruktur, die zwischen bituminösen Fahrbahnschichten projektiert werden und die von der Autonomen Provinz Bozen - Amt für Geologie und Baustoffprüfung, als geeignet erklärt und in die Liste der zugelassenen Bewehrungssysteme aufgenommen wurden (in der gültigen Fassung).
Bewehrungssysteme mit Netzstruktur mit geringer Zugfestigkeit (&lt;100kN/m) oder zu hoher Elastizität (E&lt;70GPa) sind nicht zulässig. Kombiprodukte, Vliese, Gewebe, dichte Netze und Netze kombiniert mit Vliesen sind ebenfalls nicht zulässig.
Die Bewehrungssysteme müssen fräs- und recyclebar sein.
Der Schichtverbund nach Leutner muss den Anforderungen der technischen Richtlinien für bituminöse Beläge entsprechen (in der gültigen Fassung).
Für neue Produkte sind in jedem Falle die Einrichtung einer Probestrecke und die entsprechenden Prüfungen vom Amt für Geologie und Baustoffprüfung der Autonomen Provinz Bozen (oder von einer Prüfanstalt nach Art. 58 des DPR Nr. 380/2001) vorzusehen. Erst nach dem erbrachten Eignungsnachweis, kann die Eintragung in die Liste der zugelassenen Bewehrungssysteme durchgeführt werden.</t>
    </r>
  </si>
  <si>
    <t>BITUMINÖSER NAHTKLEBER</t>
  </si>
  <si>
    <t>Kalt verarbeitbare, kunststoffverstärkte Bitumenmasse auf Basis eines polymermodifizierten Beschreibung M.E. Strassenbaubitumens. Das Material hat eine zähe Konsistenz und eine hohe Nassstandfestigkeit (Anteil an Füllstoffen &lt; 20 %). Die entsprechend vorbereitete Nahtflanke muss sauber und trocken sein. Maschinell oder mittels Hand vollflächig in Höhe der gesamten Fugenflanke aufbringen (Auftragsstärke: min. 2 mm, Dichte: ca. 1g/cm³).
Flammpunkt: &lt; 21 °C
Erweichungspunkt des Festkörpers: &gt; 120 °C</t>
  </si>
  <si>
    <t>ENTNAHME VON ASPHALTBOHRKERNEN ZUR QUALITÄTSKONTROLLE</t>
  </si>
  <si>
    <t>Entnahme von Asphaltbohrkernen auf der Baustelle laut den technischen Richtlinien für bituminöse Beläge. Inbegriffen ist die An- und Abfahrt mit einem geeigneten mobilen Laborfahrzeug, die Einrichtung der Arbeitsmittel, die Bohrung und Entnahme der Bohrserie an der vom Bauleiter festgelegten Position, die Säuberung der Fahrbahn und die Verschließung der Bohrlöcher mittels geeigneten Kaltasphalten.
Eine Serie besteht aus vier Bohrkernen mit einem Durchmesser von 150 mm die auf einer Fahrspur verteilt mit einem Abstand von je ca. 50 cm entnommen wird.
Inklusive ist auch die Beschriftung der einzelnen Bohrkerne wie vom Landeslabor vorgesehen.</t>
  </si>
  <si>
    <t>Aufpreis  Nachtarbeit von 20,00 - 6,00 Uhr</t>
  </si>
  <si>
    <t>100.20</t>
  </si>
  <si>
    <t>LAVORI AUSILIARI</t>
  </si>
  <si>
    <t>100.20.04</t>
  </si>
  <si>
    <t>FUGATURA DI MURATURA</t>
  </si>
  <si>
    <t>100.20.04.01</t>
  </si>
  <si>
    <t>100.20.04.02</t>
  </si>
  <si>
    <t>100.20.04.03</t>
  </si>
  <si>
    <t>Sola fornitura a pié d’opera di calcestruzzo da proiezione C30/37
N/mm2 asciutto, resistente ai cicli di gelo e disgelo ed ai sali disgelanti secondo EN 206-ÖNORM B3303 classe di esposizione XF2 con certificati del produttore da presentare alla D.L. prima dell’inizio dei lavori; dimensione max dell’inerte 4 mm . Verrá misurato e compensato il materiale a secco risultante dalle bolle di consegna</t>
  </si>
  <si>
    <t xml:space="preserve">Ricostruzione del paramento in pietrame per muri di sostegno costituito da:
1.rimozione, cernita e pulizia delle pietre in equilibrio precario sul paramento, caricamento ed accatastamento nell’area di cantiere;
2.accurato lavaggio della superfice da trattare con idropulitrice ad alta pressione (120 bar);
3.ravvivatura delle parti maggiormente ammalorate fino a scoprimento degli inerti;
4.ricostruzione del paramento a faccia vista a mosaico greggio in pietrame e malta cementizia R 32.5 dosata a 300 kg di cemento per mc, senza fugatura;
5. fugatura della muratura con applicazione di calcestruzzo da proiezione C30/37 N/mm2 resistente ai cicli di gelo e disgelo ed ai sali disgelanti secondo EN 206-ÖNORM B3303 classe di esposizione XF2 con certificati del produttore da presentare alla D.L. prima dell’inizio dei lavori; dimensione max dell’inerte 4 mm. Spessore minimo della fugatura cm 5;
6. Sabbiatura con sistema idoneo dopo la presa e completa pulizia delle pietre; 
Spessore paramento: pietrame + malta cementizia = cm 40 – 50
OBBLIGO DI ESECUZIONE A CAMPIONE – ESTENSIONE MAX 4,00 m
Il collegamento tra il paramento ed il retrostante calcestruzzo deve essere realizzato con spezzoni di ferro d’armatura Ø 14 mm in ragione di almento 1 nr/m2 e da rete elettrosaldata Ø 6 mm maglia 15/15 cm, compensati separatamente. </t>
  </si>
  <si>
    <t>100.23</t>
  </si>
  <si>
    <t>SEGNALETICA ORIZZONTALE</t>
  </si>
  <si>
    <t>100.23.01</t>
  </si>
  <si>
    <t>Striscia postspruzzata</t>
  </si>
  <si>
    <t>Verniciatura su superficie stradale, con l'impiego di VERNICE A BASE ACRILICA CON PERLINE POSTSPRUZZATE  preventivamente autorizzata dalla D.L. avente tutti i requisiti prescritti dal Capitolato Particolare per la Segnaletica Stradale e richiesti dalla D.L. compreso ogni onere per l'eventuale pulizia e per il perfetto tracciamento per la formazione di strisce della larghezza di</t>
  </si>
  <si>
    <t>100.23.01.A</t>
  </si>
  <si>
    <t>100.23.01.B</t>
  </si>
  <si>
    <t>cm 15</t>
  </si>
  <si>
    <t>100.23.02</t>
  </si>
  <si>
    <t>100.23.03</t>
  </si>
  <si>
    <t>100.23.04</t>
  </si>
  <si>
    <t>100.23.05</t>
  </si>
  <si>
    <t>100.23.06</t>
  </si>
  <si>
    <t>100.23.07</t>
  </si>
  <si>
    <t>100.23.08</t>
  </si>
  <si>
    <t>100.23.08.A</t>
  </si>
  <si>
    <t>100.23.08.B</t>
  </si>
  <si>
    <t>100.23.09</t>
  </si>
  <si>
    <t>100.23.10</t>
  </si>
  <si>
    <t>100.23.10.A</t>
  </si>
  <si>
    <t>100.23.10.B</t>
  </si>
  <si>
    <t>cm 25</t>
  </si>
  <si>
    <t>MISURE DI SICUREZZA</t>
  </si>
  <si>
    <t>200.01</t>
  </si>
  <si>
    <t>SEGNALETICA E DELIMITAZIONE DI CANTIERE TEMPORANEO. NOLO.</t>
  </si>
  <si>
    <t>200.01.01</t>
  </si>
  <si>
    <t>gg</t>
  </si>
  <si>
    <t>200.02</t>
  </si>
  <si>
    <t>IMPIANTO SEMAFORICO OMOLOGATO DI CANTIERE</t>
  </si>
  <si>
    <t>200.02.01</t>
  </si>
  <si>
    <t>Impianto semaforico omologato di cantiere eventualmente provvisto di sensore di rilevazione in funzione dell’intensità del traffico se richiesto dalla Direzione Lavori; compresi installazione, gestione, manutenzione, eventuali spostamenti e tutti gli oneri di alimentazione elettrica. Per giorno naturale.</t>
  </si>
  <si>
    <t>200.03</t>
  </si>
  <si>
    <t>MOVIERI</t>
  </si>
  <si>
    <t>200.03.01</t>
  </si>
  <si>
    <t>h</t>
  </si>
  <si>
    <t>200.04</t>
  </si>
  <si>
    <t>BARRIERA "NEW JERSEY" IN CLS PREFABBRICATO PER PROTEZIONE AREE LAVORO.</t>
  </si>
  <si>
    <t>200.04.01</t>
  </si>
  <si>
    <t>200.05</t>
  </si>
  <si>
    <t>PARAPETTO DI PROTEZIONE ANTICADUTA</t>
  </si>
  <si>
    <t>200.05.01</t>
  </si>
  <si>
    <t>200.05.02</t>
  </si>
  <si>
    <t>200.05.04</t>
  </si>
  <si>
    <t xml:space="preserve">Esecuzione lungo l’intero tratto interessato dai lavori, nella zona verso valle, di una barriera protettiva in legno per impedire la caduta di persone e materiali lungo la  scarpata. La barriera dovrá essere realizzata mediante tavoloni di spessore 4 cm e paletti in legno infissi nel terreno. I paletti avranno una lunghezza di 2,00 m fuori terra ed una profonditá di 1,00 m sotto terra, una sezione minima di 8*8 cm  e verranno disposti ad un interasse massimo di 2,00 m – per tutta la durata dei lavori.                                             </t>
  </si>
  <si>
    <t>200.05.05</t>
  </si>
  <si>
    <t xml:space="preserve">Rete di sicurezza per la protezione contro le cadute nel vuoto, a  norma  UNIEN  1263,  in polipropilene, maglia 10 cm x 10 cm, bordatura con fune Ø 8 mm di poliammide, sostenuta da  cavi in acciaio con cravatte metalliche. Montaggio e rimozione con l'ausilio di trabattelli.  </t>
  </si>
  <si>
    <t>200.06</t>
  </si>
  <si>
    <t>PONTEGGIO TUBOLARE PESANTE</t>
  </si>
  <si>
    <t>200.06.02</t>
  </si>
  <si>
    <t>200.07</t>
  </si>
  <si>
    <t xml:space="preserve">PIATTAFORMA AEREA </t>
  </si>
  <si>
    <t>200.07.01</t>
  </si>
  <si>
    <t>Nolo a caldo di piattaforma aerea autocarrata a braccio telescopico con rotazione del braccio di 270° continui con navicella di dimensioni variabili ed un angolo di rotazione di almeno 180°, possibilità di effettuare le operazioni di comando sia da terra che direttamente dalla navicella, altezza di lavoro minima m 14, sbraccio in negativo minimo m 17, sbraccio orizzontale sottoponte minimo m 13,00 e portata della navicella di 200 kg, il tutto completo di accessori d'uso e perfettamente funzionante compreso manovratore. Compreso e compensato nel prezzo il viaggio di andata e ritorno dal cantiere oggetto dell’intervento. Compresa e compensata nel prezzo attrezzatura anticaduta per gli addetti operanti in quota costituita da imbragatura e cordino di sicurezza secondo norme UNI-EN361, EN358 e EN355.</t>
  </si>
  <si>
    <t>200.08</t>
  </si>
  <si>
    <t>RIVESTIMENTO IMPERMEABILE PARETI DI SCAVO</t>
  </si>
  <si>
    <t>200.08.01</t>
  </si>
  <si>
    <t>200.10</t>
  </si>
  <si>
    <t>RECINZIONE MOBILE DI CANTIERE ALL'APERTO</t>
  </si>
  <si>
    <t>200.10.01</t>
  </si>
  <si>
    <t>200.11</t>
  </si>
  <si>
    <t>SEGNALAZIONE AREE DI LAVORO CON RETE IN POLIETILENE</t>
  </si>
  <si>
    <t>200.11.01</t>
  </si>
  <si>
    <t>200.12</t>
  </si>
  <si>
    <t>200.12.01</t>
  </si>
  <si>
    <t>200.13</t>
  </si>
  <si>
    <t>200.13.01</t>
  </si>
  <si>
    <t>200.14</t>
  </si>
  <si>
    <t>CASSETTA DI PRONTO SOCCORSO ED ESTINTORI</t>
  </si>
  <si>
    <t>200.14.01</t>
  </si>
  <si>
    <t>Fornitura di cassetta di pronto soccorso e nr 2 estintori omologati Tipo A, B, C, comprese verifiche periodiche, da 12 kg posato su staffa a parete e cartello indicatore.</t>
  </si>
  <si>
    <t>200.15</t>
  </si>
  <si>
    <t>INDAGINE PRESENZA INFRASTRUTTURE</t>
  </si>
  <si>
    <t>200.15.01</t>
  </si>
  <si>
    <t>Ricerca, individuazione, evidenziazione e tracciamento sul posto anche eventualmente attraverso    localizzatore  geofisico ( GPR ) di qualsiasi      sottoservizio o linea aerea eventualmente presente in  area di interferenza con i previsti lavori (campo di ricerca e tracciamento rispetto al piano di lavoro da -  2,00 ml  a  + 25,00 ml)</t>
  </si>
  <si>
    <t>200.16</t>
  </si>
  <si>
    <t>MESSA A TERRA IMPIANTI ELETTRICI</t>
  </si>
  <si>
    <t>200.16.01</t>
  </si>
  <si>
    <t>Messa a terra impianti elettrici comprensiva di installazione e verifica periodica. Nel prezzo è compresa e compensata la messa a terra di tutte le attrezzature e gli apprestamenti previsti nel cantiere principale e nei cantieri mobili.</t>
  </si>
  <si>
    <t>200.17</t>
  </si>
  <si>
    <t>RIUNIONI DI COORDINAMENTO</t>
  </si>
  <si>
    <t>200.17.01</t>
  </si>
  <si>
    <t>Riunioni di coordinamento fra i responsabili delle imprese operanti in cantiere e il coordinatore per l'esecuzione dei lavori, prevista all'inizio dei lavori, e di ogni nuova fase lavorativa o introduzione di nuova impresa esecutrice; gestione diretta, dal sistema impresa, di procedure di controllo, delle procedure organizzative ed comunicazione al CSE, documentazione cantiere ecc.. Aggiornamento settimanale del programma lavori con affissione dello stesso nell'ufficio di cantiere a disposizione del CSE. Assistenza ai sopralluoghi in cantiere da parte di CSE.</t>
  </si>
  <si>
    <t>Attraversamento pedonale
Verniciatura su superficie stradale di attraversamento pedonale, il resto come posizione 100.23.01</t>
  </si>
  <si>
    <t>Linea d`arresto triangoli Linea di arresto costituita da una serie di triangoli bianchi con la base di cm 60 e l`altezza di cm 70, resto come posizione100.23.01</t>
  </si>
  <si>
    <t>Isole, STOP, Passaggi a livello
Verniciatura su superficie stradale di isole di traffico a raso, zebrature, scritte STOP regolamentari, scritta passaggio a livello, iscrizioni o simboli, il resto come posizione 100.23.01</t>
  </si>
  <si>
    <t>Isole in rilievo, ostacoli Verniciatura di isole di traffico in rilievo, ostacoli, anomalie, punti critici ecc..Il resto come posizione 100.23.01</t>
  </si>
  <si>
    <t>Triangolo allungato 
Verniciatura su superficie stradale di triangolo allungato complementare del segnale "dare precedenza" (fig. II 442/a) Il resto come posizione 100.23.01</t>
  </si>
  <si>
    <t>Piccolo 
Piccolo, larghezza = 1 m ed altezza = 2 m</t>
  </si>
  <si>
    <t>Fermata BUS Verniciatura su superficie stradale di striscie di delimitazione della fermata dei veicoli in servizio di trasporto pubblico collettivo di linea, compresa la scritta BUS regolamentare piccola (fig. II 447 art. 151 Reg. C.d.S.) e grande (fig. V2 art. 352 Reg. C.d.S.) Il resto come posizione 100.23.01</t>
  </si>
  <si>
    <t>Linea di delimitazione
Linee di delimitazione con l`impiego di VERNICE A BASE ACRILICA CON PERLINE POSTSPRUZZATE preventivamente autorizzata dalla D.L. avente tutti i requisiti prescritti dal Capitolato Particolare per la Segnaletica Stradale e richiesti dalla D.L. compreso ogni onere per l'eventuale pulizia e per il perfetto tracciamento per la formazione di strisce della larghezza di</t>
  </si>
  <si>
    <t>Formazione di protezione di aree di lavoro sia lineari che puntuali costituita da barriera lineare di altezza minima dal piano di calpestio di 100cm, adatta a delimitare le zone di lavoro ed a proteggere contro gli agenti meccanici leggeri, costituita da sistema modulare di elementi prefabbricati in conglomerato cementizio armato tipo New Jersey delle dimensioni di 100x60 cm e lunghezza concordata con la Direzione Lavori, provvisti di attacchi per il collegamento in continuo degli elementi e di fori superiori per l'eventuale alloggiamento di recinzioni.
Nel prezzo si intendono compresi e compensati gli oneri per il nolo, il carico, lo scarico ed ogni genere di trasporto, gli eventuali accessori di fissaggio, la manutenzione periodica, il ritiro a fine lavori, il puntuale e scrupoloso rispetto delle normative vigenti in materia antinfortunistica nei cantieri edili ed in particolare il D.Lgs. n.81/2008 e D.Lgs. n. 106/2009  e quanto altro necessario per dare la delimitazione in efficienza per tutta la durata del cantiere.
Compresa e compensata nel prezzo la predisposizione, su richiesta della Direzione Lavori, in corrispondenza al New Jersey di rete di protezione in polietilene o con telo antipolvere di altezza almeno 1 mt. Il prezzo unitario comprende l’allestimento in opera e successiva rimozione con mezzi meccanici idonei. Per tutta la durata dei lavori.</t>
  </si>
  <si>
    <t>Formazione di parapetto dispositivo di protezione anticaduta per strutture piane, di altezza minima misurata dal piano di calpestio pari a 100 cm, idoneo ad impedire la caduta dall'alto delle persone, costituito da aste montanti metalliche a zincatura integrale poste ad interasse massimo di 120 cm ancorate al piano con blocco a morsa e complete di corrimano, eventuali correnti e tavola fermapiede in legno di abete di idonea sezione e bloccate su mensole metalliche in corrispondenza di ogni montante.
Nel prezzo si intendono compresi e compensati gli oneri per il nolo dei materiali necessari, il carico, lo scarico ed ogni genere di trasporto, la manutenzione periodica, lo smontaggio a fine cantiere, il ritiro a fine lavori del materiale di risulta, il puntuale e scrupoloso rispetto delle normative vigenti in materia antinfortunistica nei cantieri edili ed in particolare il D.Lgs. n.81/2008 e D.Lgs. n. 106/2009 e quanto altro necessario per dare l'opera finita a regola d'arte ed in efficienza per tutta la durata del cantiere.
Sarà misurato lo sviluppo in metri del parapetto.</t>
  </si>
  <si>
    <t xml:space="preserve">
Ponteggio sospeso INTRADOSSO SOLETTE
Fornitura e posa di ponteggio sospeso necessario per i lavori di riparazione, ripristino ed ampliamento di impalcati di opere d’arte, archi, pile e spalle.
Il ponteggio sarà conformato in relazione alla particolare condizione di intervento:
- a sbalzo vincolato alle strutture dell’opera;
- vincolato a strutture ad arco senza che necessariamente parta dal piano di spiccato dell’opera da ripristinare
Completo di tutti gli accessori d’uso (basette, rotelle, spinotti, ecc.), dei ponti di servizio e sottoponti, parapetti e fermapiedi, impianto di messa a terra. Compreso e compensato:
- l’esecuzione per qualsiasi altezza dal piano di appoggio o dal punto di vincolo alle strutture esistenti;
- il nolo del ponteggio, comprensivo dei ponti di servizio, ogni altra fornitura ed onere;
- il montaggio e lo smontaggio di ponti e sottoponti di servizio e relativi accessori, ogni altra prestazione fornitura ed onere.
Il ponteggio dovrà essere realizzato secondo la tipologia, modalità e schema preventivamente approvato dalla Direzioni Lavori.
Valutazione riferita al metro quadrato di superficie del piano di lavoro (proiezione orizzontale).</t>
  </si>
  <si>
    <t>Formazione di rivestimento sub-verticale impermeabile delle pareti degli scavi di qualsiasi tipo e profondità, idoneo drenare le acque meteoriche ed ad impedire il franamento delle pareti dello stesso, costituito da teli in polietilene del peso minimo di 200 g/m² posati a secco, sovrapposti sulle giunture ed opportunamente zavorrati alle estremità. Nel prezzo si intendono compresi e compensati gli oneri per la graduale progressione dell'impermeabilizzazione di pari passo con l'avanzamento dello scavo, il taglio, lo sfrido, il sostegno e le zavorre temporanee, gli oneri per il nolo dei materiali necessari, il carico, lo scarico ed ogni genere di trasporto, la manutenzione periodica, il ritiro a fine lavori del materiale di risulta, il puntuale e scrupoloso rispetto delle normative vigenti in materia antinfortunistica nei cantieri edili ed in particolare i DPR 07.01.56, N. 164 e DPR 20.03.56, N. 320, la formazione ed il disfacimento anche in tempi successivi e quanto altro necessario per dare l'opera finita a regola d'arte ed in efficienza per tutta la durata del cantiere. Saranno misurate tutte le pareti sub-verticali dello scavo in metri quadrati in proiezione verticale per l'intero sviluppo dello scavo intendendo così compresi ogni tipo di risvolto superiore ed inferiore.</t>
  </si>
  <si>
    <t>Formazione di recinzione mobile di cantiere in ambienti all'aperto di altezza minima, misurata dal piano di calpestio, pari a 200 cm, idonea a delimitare l'area di cantiere ed ad impedire l'accesso agli estranei ai lavori, costituita dai seguenti elementi principali:
- pannelli completamente zincati a caldo per recinzione mobile delle dimensioni di 3500x2000 mm costituiti da cornice perimetrale tubolare diametro 41.5 mm tamponata con rete elettrosaldata in tondini di acciaio di diametro 4 mm e maglia di circa 300x100 mm;
- basi in conglomerato cementizio;
- rete schermante in polietilene estruso colorato con maglie ovoidali di altezza 200 cm e posata a correre ed in vista all'esterno del cantiere lungo tutta la lunghezza della recinzione.
Nel prezzo si intendono compresi e compensati gli oneri per il nolo dei materiali necessari, il carico, lo scarico ed ogni genere di trasporto, il taglio, lo sfrido, ogni tipo di ancoraggio o fissaggio, la manutenzione periodica, lo smontaggio a fine cantiere, il ritiro a fine lavori del materiale di risulta, il puntuale e scrupoloso rispetto delle normative vigenti in materia antinfortunistica nei cantieri edili ed in particolare i DPR 27.04.55, N. 547, DPR 07.01.56, N. 164 e quanto altro necessario per dare l'opera finita a regola d'arte ed in efficienza per tutta la durata del cantiere. Sarà misurato lo sviluppo in metri della recinzione.</t>
  </si>
  <si>
    <t>Formazione di delimitazione lineare di altezza 120 cm, idonea a segnalare le zone di lavoro, costituita da montanti in tondini di acciaio di diametro minimo 20 mm opportunamente infissi nel terreno, posti ad interasse di circa 120 cm provvisti di tappo a fungo in polipropilene colore rosso aranciato quale dispositivo di protezione superiore e completi di rete schermante in polietilene estruso colorato con maglia ovoidale di circa 35x65 mm.
Nel prezzo si intendono compresi e compensati gli oneri per il nolo dei materiali necessari, il carico, lo scarico ed ogni genere di trasporto, il taglio, lo sfrido, gli accessori di fissaggio, la manutenzione periodica, il ritiro a fine lavori del materiale di risulta, il puntuale e scrupoloso rispetto delle normative vigenti in materia antinfortunistica nei cantieri edili ed in particolare i DPR 27.04.55, N. 547, DPR 07.01.56, N. 164,DLgs n.81/2008 e D.Lgs. n. 106/2009 e quanto altro necessario per dare la delimitazione in efficienza per tutta la durata del cantiere. Sarà misurato lo sviluppo in metri della delimitazione. Per tutta la durata dei lavori.</t>
  </si>
  <si>
    <t>Nolo, su piano opportunamente predisposto per tutta la durata del cantiere, di servizio igienico chimico prefabbricato autopulente delle dimensioni esterne di circa 115x115x240 cm, peso a vuoto di circa 70 kg e completo di serbatoio della capacità di circa 250 litri. Nel prezzo si intendono compresi e compensati gli oneri per il carico e lo scarico, ogni genere di trasporto, il posizionamento in cantiere, ogni genere di allacciamento alle reti tecnologiche, le pulizie periodiche, lo sgombero a fine cantiere, la raccolta differenziata del materiale di risulta, il conferimento con trasporto in discarica autorizzata del materiale di risulta, l'indennità di discarica, il puntuale e scrupoloso rispetto delle normative vigenti in materia antinfortunistica nei cantieri edili ed in particolare i DPR 19.03.56, N. 303, DPR 20.03.56, N. 320,  DLgs  n.81/2008 e D.Lgs. n. 106/2009 e quanto altro necessario per dare il prefabbricato in efficienza per tutta la durata del cantiere. E' inclusa la predisposizione del piano di posa</t>
  </si>
  <si>
    <t xml:space="preserve">Nolo, su piano opportunamente predisposto per tutta la durata del cantiere, di spogliatoio prefabbricato delle dimensioni esterne di circa 310x240x240 cm costituito da struttura portante in acciaio, pannelli sandwich di tamponamento e copertura dello spessore minimo di 40 mm, partizioni interne, serramenti interni ed esterni in alluminio, pavimento vinilico e completi di tutte le distribuzioni impiantistiche. 
Nel prezzo si intendono compresi e compensati gli oneri per il carico e lo scarico, ogni genere di trasporto, il posizionamento in cantiere, ogni genere di allacciamento alle reti tecnologiche, le pulizie periodiche, lo sgombero a fine cantiere, la raccolta differenziata del materiale di risulta, il conferimento con trasporto in discarica autorizzata del materiale di risulta, l'indennità di discarica, il puntuale e scrupoloso rispetto delle normative vigenti in materia antinfortunistica nei cantieri edili ed in particolare i DPR 19.03.56, N. 303, DPR 20.03.56, N. 320, e DLgs  n.81/2008 e D.Lgs. n. 106/2009 e quanto altro necessario per dare il prefabbricato in efficienza per tutta la durata del cantiere. Sono inclusi la predisposizione del piano di posa e l'arredo dello spogliatoio. </t>
  </si>
  <si>
    <t>NEBENARBEITEN</t>
  </si>
  <si>
    <t>VERFUGEN VON MAUERWERK</t>
  </si>
  <si>
    <t xml:space="preserve">Lieferung von frosttausalzbeständigem Spritzbeton C30/37 N/mm2 trocken, laut EN 206-ÖNORM B3303 Klasse  XF2 , mit Prüfzeugnis des Herstellers, das vor Beginn der Arbeiten dem B.L. ausgehändigt werden soll; 
maximale Korngröße 4 mm 
Das Material wird im trockenzustand gewogen und vergütet. 				</t>
  </si>
  <si>
    <t>BODENMARKIERUNG</t>
  </si>
  <si>
    <t>Nachgesprühter Streifen</t>
  </si>
  <si>
    <t>Fußgängerüberweg
Anbringen der Bodenmarkierung auf der Straßenfahrbahn eines Fußgängerüberweges, des Rest wie bei Position 100.23.01</t>
  </si>
  <si>
    <t xml:space="preserve">Sperrlinie
Sperrlinie der Breite von 50 cm oder laut Angaben der Bauleitung, der Rest wie bei Position 100.23.01 </t>
  </si>
  <si>
    <t>Sperrlinie aus Dreiecken
Sperrlinie bestehend aus einer Serie von weißen Dreiecken der Basis von 60 cm und der Höhe von 70 cm, der Rest wie bei Position 100.23.01</t>
  </si>
  <si>
    <t>Linea di arresto cm 50
Linea di arresto della misura di cm 50 di larghezza o come da disposizione della D.L., il resto come posizione 100.23.01</t>
  </si>
  <si>
    <t>Inseln, STOP, Bahnübergänge
Anbringen der Bodenmarkierung auf der Straßenfahrbahn von plangleichen Inseln, Schraffuren, normgerechte Stop und Bahnübergang Schriften, weitere Schriften und Symbole, der Rest wie bei Position 100.23.01</t>
  </si>
  <si>
    <t>Trenninsel aus Begrenzungssteinen, Hindernisse
Anstrich von Trenninsel aus Begrenzungssteinen, Hindernissen, kritischen Punkten usw. der Rest wie bei Position 100.23.01</t>
  </si>
  <si>
    <t>Löschen
Löschen von bestehender Bodenmarkierung, in jeglicher Art von Farbe, mittels leichtem Abfräsen des Straßenbelages, damit die Markierung endgültig gelöscht ist.. der Rest wie bei Position 100.23.01</t>
  </si>
  <si>
    <t>Cancellatura 
Cancellatura di segnaletica orizzontale esistente, in qualsiasi tipo di vernice, mediante leggera fresatura del manto stradale in modo che la segnaletica sia eliminata definitivamente</t>
  </si>
  <si>
    <t>Verlängertes Dreieck
Anbringen der Bodenmarkierung auf der Straßenfahrbahn eines verlängerten Dreieckes, komplementär des Schildes „Vorfahrt geben“ (Fig. II 442/a). Der Rest wie bei Position 100.23.01</t>
  </si>
  <si>
    <t>Groß
Groß, Breite = 2 m und Höhe = 6 m</t>
  </si>
  <si>
    <t>Klein
Klein, Breite = 1 m und Höhe = 2 m</t>
  </si>
  <si>
    <t>Grande
grande, larghezza = 2 m ed altezza = 6 m</t>
  </si>
  <si>
    <t>Haltestelle BUS
Anbringen der Bodenmarkierung auf der Straßenfahrbahn von Begrenzungsstreifen für Haltestelle für den kollektiven öffentlichen Liniendienst mit der Schrift „BUS“ klein (Fig. II 447 Art. 151 DVO StVo) und Groß (Fig. V2 Art. 352 DVO StVo) Der Rest wie bei Position 100.23.01</t>
  </si>
  <si>
    <t>Begrenzungslinie
Begrenzungslinie mit Anbringen der Bodenmarkierung auf der Straßenfahrbahn, mit Verwendung von FARBSTOFF AUF ACRYLBASIS MIT NACHGESPRÜHTEN PERLCHEN, welche vorab von der Bauleitung freigegeben wurde, welche sämtlichen vorgeschrieben Vorgaben der besonderen Verdingungsordnung für die für Straßenbeschilderung und Bodenmarkierung entsprechen  und von der Bauleitung angefordert, inklusive Der Aufwände für die eventuelle vorhergehende Reinigung der Markierungsoberfläche sowie um die perfekte Linienführung zu gewährleisten für die Ausführung eines Streifens der Breite von</t>
  </si>
  <si>
    <t>SICHERHEITSMASSNAHMEN</t>
  </si>
  <si>
    <t>BESCHILDERUNG UND ABGRENZUNG EINER VORLÄUFIGEN BAUSTELLE, MIETE.</t>
  </si>
  <si>
    <t>Im Preis inbegriffen und vergütet sind die Tabellen laut Durchführungsverordnung zur Straßenverkehrsordnung, Abb. II 382 der vorgesehenen Art und Anzahl.
Im Preis inbegriffen und vergütet sind außerdem die Schilder zur Vorankündigung der Baustellenampel (gemäß Durchführungsverordnung der Straßenverkehrsordnung, Abb.II 404), bestehend aus dreieckigem Schild mit gelbem Blinklicht in der Mitte und wasserdichtem Kasten für die Unterbringung der Batterien (die im Preis inbegriffen sind). 
Durchmesser der Beschilderung gemäß MD vom 10/07/2002. Inbegriffen die Stützpfosten mit der vom MD 10/07/2002 vorgeschriebenen Höhe und Gummisockel.</t>
  </si>
  <si>
    <t>HOMOLOGIERTE BAUSTELLEN-AMPELANLAGE</t>
  </si>
  <si>
    <t>Homologierte Baustellen-Ampelanlage, ggf. ausgestattet mit Meldesensor je nach Intensität des Verkehrs, wenn von der Bauleitung verlangt; inbegriffen Installation, Führung, Wartung, ggf. erforderliche Versetzungen und alle Aufwendungen für die Stromversorgung. Je Kalendertag.</t>
  </si>
  <si>
    <t>WARNPOSTEN</t>
  </si>
  <si>
    <t>"NEW JERSEY"-ABSPERRSCHRANKE ZUR SICHERUNG DER ARBEITSBEREICHE</t>
  </si>
  <si>
    <t>Schaffung einer Sicherung von sowohl linien- als auch punktförmigen Arbeitsbereichen, bestehend aus einer geradlinigen Absperrschranke von mindestens 100 cm Höhe ab Auftritt, geeignet zur Abgrenzung der Arbeitsbereiche und zur Sicherung gegen leichte mechanische Einwirkungen, bestehend aus einem Modulsystem von Fertigbauteilen aus Stahlbeton vom Typ New Jersey mit den Abmessungen 100x60 cm und der mit der Bauleitung vereinbarten Länge, versehen mit Anschlüssen für die durchgehende Verbindung der Elemente und mit Löchern oben für die eventuelle Aufnahme von Zäunen.
Im Preis inbegriffen und vergütet verstehen sich die Aufwendungen für die Miete, das Verladen, Abladen und jede Art von Transport, das ggf. erforderliche Befestigungszubehör, die regelmäßige Instandhaltung, die Wegräumung nach Bauende, die genaue und gewissenhafte Einhaltung der einschlägigen Unfallverhütungsvorschriften für Hausbaustellen und insbesondere des DPR vom 27.04.55, Nr. 547, des DPR 07.01.56, Nr. 164, GvD n.81/2008 und 106/2009, und alles sonst noch Erforderliche, um die Abgrenzung für die gesamte Bauzeit funktionstauglich zu erhalten.
Im Preis inbegriffen und vergütet ist das Aufstellen – auf Verlangen der Bauleitung – eines Schutznetzes aus Polyäthylen oder einer Staubschutzplane von mindestens 1 m Höhe bei den New-Jersey-Absperrschranken. Der Einheitspreis umfasst das Einrichten an Ort und Stelle und den anschließenden Abbau mit geeigneten maschinellen Mitteln. Für die gesamte Bauzeit.</t>
  </si>
  <si>
    <t>ABSTURZSCHUTZGELÄNDER</t>
  </si>
  <si>
    <t>Schaffung eines Geländers als Vorrichtung gegen die Absturzgefahr für ebene Konstruktionen, von 100 cm Mindesthöhe gemessen ab dem Auftritt, geeignet zur Verhinderung des Absturzes von Personen, bestehend aus gänzlich verzinkten metallischen Steherstangen mit einem max. Achsabstand von 120 cm, die mit einem Klemmenblock am Boden verankert sind, und komplett mit Handlauf, ggf. Läufern und Bordbrett aus Fichtenholz von geeignetem Querschnitt, bei jedem Steher auf metallische Konsolen gespannt.
Im Preis inbegriffen und vergütet verstehen sich die Aufwendungen für die Miete der erforderlichen Materialien, das Verladen, Abladen und jede Art von Transport, die regelmäßige Wartung, der Abbau nach Bauende, die Wegräumung des Bauschutts nach Baubeendigung, die genaue und gewissenhafte Einhaltung der einschlägigen Unfallverhütungsvorschriften für Hausbaustellen und insbesondere des DPR vom 27.04.55, Nr. 547, des DPR 07.01.56, Nr. 164, GvD n.81/2008 und 106/2009, und alles sonst noch Erforderliche, um die fachgerechte Ausführung und Funktionstauglichkeit für die gesamte Bauzeit zu gewährleisten.
Gemessen wird die Ausdehnung des Geländers in Metern.</t>
  </si>
  <si>
    <t xml:space="preserve">Sicherheitsnetz  zur  Absturzsicherung,  gemäß  Norm  UNI  EN  1263,  aus    Polypropylen, Maschenweite 10 cm x 10 cm, Einfassung mit  Seil  Ø  8  mm  aus  Polyamid, aufgehängt an Stahlseilen und Metallklemmen. Auf- und Abbau mit Hilfe eines fahrbaren Standgerüstes        </t>
  </si>
  <si>
    <t>SCHWERES ROHRGERÜST</t>
  </si>
  <si>
    <t>LUFTPLATTFORM</t>
  </si>
  <si>
    <t>UNDURCHLÄSSIGE VERKLEIDUNG VON BAUGRUBENWÄNDEN</t>
  </si>
  <si>
    <t>Schaffung einer subvertikalen undurchlässigen Verkleidung von Baugrubenwänden jedweder Art und Tiefe, die geeignet ist, die Niederschlagswässer abzuleiten und den Einsturz der Baugrubenwände zu verhindern, bestehend aus Polyäthylenplanen von 200 g/m² Mindestgewicht, trocken eingebaut, an den Verbindungen überlappt und an den Enden angemessen beschwert.
Im Preis inbegriffen und vergütet verstehen sich die Aufwendungen für die schrittweise Fortführung der Verkleidung im Gleichschritt mit dem Vortrieb der Baugrube, das Zuschneiden, der Verschnitt, die Abstützung und die vorläufigen Ballaste, die Aufwendungen für die Miete der erforderlichen Materialien, das Verladen, Abladen und jede Art von Transport, die regelmäßige Wartung, die Wegräumung des Bauschutts nach Baubeendigung, die genaue und gewissenhafte Einhaltung der einschlägigen Unfallverhütungsvorschriften für Hausbaustellen und insbesondere des DPR 07.01.56, Nr. 164 und des DPR vom 20.03.56, Nr.320, die Herstellung und der Abbau auch in aufeinanderfolgenden Zeiträumen und alles sonst noch Erforderliche, um die fachgerechte Ausführung und Funktionstauglichkeit für die gesamte Bauzeit zu gewährleisten. Gemessen werden alle subvertikalen Wände der Baugrube in Quadratmetern der Vertikalprojektion für die gesamte Ausdehnung der Baugrube, wobei jede Art von Umschlag oben oder unten als inbegriffen zu verstehen ist.</t>
  </si>
  <si>
    <t>MOBILER BAUZAUN IM FREIEN</t>
  </si>
  <si>
    <t>Schaffung eines mobilen Bauzauns für Bereiche im Freien, von 200 cm Mindesthöhe, gemessen ab Auftritt, der geeignet ist, die Bauzone abzugrenzen und den Zutritt von Unbefugten zu verhindern, bestehend aus folgenden Hauptbestandteilen:
- vollständig heißverzinkten Platten für mobilen Zaun mit den Abmessungen 3500x2000 mm, bestehend aus umlaufendem Rohrrahmen von 41,5 mm Durchmesser, ausgefacht mit Baustahlgitter aus Rundstahl von 4 mm Durchmesser und ca. 300x100 mm Maschenweite;
- Sockel aus Fertigbeton;
- Abschirmnetz aus farbigem extrudiertem Polyäthylen mit eiförmigen Maschen von 200 cm Höhe, eingebaut laufend und sichtbar außerhalb der Baustelle auf der ganzen Länge des Zauns.
Im Preis inbegriffen und vergütet verstehen sich die Aufwendungen für die Miete der erforderlichen Materialien, das Verladen, Abladen und jede Art von Transport, das Zuschneiden, der Verschnitt, jede Art von Verankerung oder Befestigung, die regelmäßige Wartung, der Abbau nach Bauende, die Wegräumung des Bauschutts nach Baubeendigung, die genaue und gewissenhafte Einhaltung der einschlägigen Unfallverhütungsvorschriften für Hausbaustellen und insbesondere des DPR vom 27.04.55, Nr. 547, des DPR 07.01.56, Nr. 164, GvD n.81/2008 und 106/2009 und alles sonst noch Erforderliche, um die fachgerechte Ausführung und Funktionstauglichkeit für die gesamte Bauzeit zu gewährleisten. Gemessen wird die Ausdehnung des Zauns in Metern.</t>
  </si>
  <si>
    <t>KENNZEICHNUNG DER ARBEITSBEREICHE DURCH GITTERNETZ AUS POLYÄTHYLEN</t>
  </si>
  <si>
    <t>Schaffung einer linearen Abgrenzung von 120 cm Höhe, die geeignet ist, die Arbeitsbereiche kenntlich zu machen, bestehend aus Stehern aus Rundstahl von mindestens 20 mm Durchmesser, passend in den Boden gerammt in einem Achsabstand von ca. 120 cm, versehen mit Schutzkappe aus Polypropylen von orangeroter Farbe als oberer Schutzvorrichtung und komplett mit Abschirmnetz aus farbigem extrudiertem Polyäthylen mit eiförmiger Masche von ca. 35x65 mm Größe.
Im Preis inbegriffen und vergütet verstehen sich die Aufwendungen für die Miete der erforderlichen Materialien, das Verladen, Abladen und jede Art von Transport, das Zuschneiden, der Verschnitt, das Befestigungszubehör, die regelmäßige Wartung, die genaue und gewissenhafte Einhaltung der einschlägigen Unfallverhütungsvorschriften für Hausbaustellen und insbesondere des DPR vom 27.04.55, Nr. 547, des DPR 07.01.56, Nr. 164, GvD n.81/2008 und 106/2009, und alles sonst noch Erforderliche, um die Abgrenzung für die gesamte Bauzeit funktionstauglich zu erhalten. Gemessen wird die Ausdehnung der Abgrenzung in Metern. Für die gesamte Bauzeit.</t>
  </si>
  <si>
    <t>CHEMISCHE TOILETTE, VORGEFERTIGT UND SELBSTREINIGEND</t>
  </si>
  <si>
    <t>Anmietung - auf einer zweckmäßig vorbereiteten Fläche und für die gesamte Bauzeit – einer selbstreinigenden, vorgefertigten chemischen Toilette, Außenabmessungen ca. 115x115x240 cm, Leergewicht ca. 70 kg, komplett mit Wassertank mit einem Fassungsvermögen von ca. 250 Litern.
Im Preis inbegriffen und vergütet sind die Leistungen für das Verladen und Abladen, jede Art von Beförderung, die Aufstellung auf der Baustelle, jede Art von Anschluss an technische Netze, die regelmäßigen Reinigungen, das Wegräumen nach Baubeendigung, die getrennte Sammlung des Restmaterials, die Übergabe und Beförderung des Restmaterials auf eine dazu befugte Deponie, die Deponiegebühren, die pünktliche und gewissenhafte Einhaltung der im Sachgebiet Unfallverhütung auf Baustellen geltenden Normen, insbesondere des DPR vom 19.03.56, Nr.303, des DPR vom 20.03.56, Nr.320, des GvD n.81/2008 und 106/2009, und alles sonst noch Erforderliche, um den Fertigbau für die gesamte Bauzeit funktionstauglich zu erhalten. Inbegriffen ist die Vorbereitung der Aufstandsfläche.</t>
  </si>
  <si>
    <t>VORGEFERTIGTER BAUSTELLEN-UMKLEIDERAUM</t>
  </si>
  <si>
    <t>Anmietung – auf einer zweckmäßig vorbereiteten Fläche und für die gesamte Bauzeit – eines vorgefertigten Umkleideraums mit den ungefähren Außenabmessungen 310x240x240 cm, bestehend aus einer Tragkonstruktion aus Stahl, Sandwich-Paneelen zur Ausfachung und Abdeckung von mindestens 40 mm Dicke, internen Abteilungen, Innen- und Außenfenstern und –türen aus Aluminium, Bodenbelag aus Vinyl, komplett mit allen Anlagenverteilungen. 
Im Preis inbegriffen und vergütet sind die Leistungen für das Verladen und Abladen, jede Art von Beförderung, die Aufstellung auf der Baustelle, jede Art von Anschluss an technische Netze, die regelmäßigen Reinigungen, das Wegräumen nach Baubeendigung, die getrennte Sammlung des Restmaterials, die Übergabe und Beförderung des Restmaterials auf eine dazu befugte Deponie, die Deponiegebühren, die pünktliche und gewissenhafte Einhaltung der im Sachgebiet Unfallverhütung auf Baustellen geltenden Normen, insbesondere des DPR vom 19.03.56, Nr.303, des DPR vom 20.03.56, Nr.320, des GvD n.81/2008 und 106/2009 und alles sonst noch Erforderliche, um den Fertigbau für die gesamte Bauzeit funktionstauglich zu erhalten. Inbegriffen sind die Vorbereitung der Aufstandsfläche und die Einrichtung des Umkleideraums.</t>
  </si>
  <si>
    <t>ERSTE HILFE KASTEN UND FEUERLÖSCHERN</t>
  </si>
  <si>
    <t>UNTERSUCHUNG DES VORHANDESEINS VON INFRASTRUKTUREN</t>
  </si>
  <si>
    <t>Abtastung, Identifizierung, Kennzeichnung und Abstecken vor Ort auch eventuell mittels Geophysischer Lokalisierung (GPR) jeglicher Unterdienste oder Oberleitungen, welche eventuell in der von den vorgesehenen Arbeiten betroffenen Bereichen vorhanden sind (Abtastungs- und Absteckungsbereich in Bezug auf das Arbeitsplanum von – 2,00 m bis + 25,00m).</t>
  </si>
  <si>
    <t>ERDUNG DER ELEKTRISCHEN ANLAGEN</t>
  </si>
  <si>
    <t>Erdung der elektrischen Anlagen inbegriffen Installation und regelmäßige Überprüfung. Im Preis inbegriffen und vergütet ist die Erdung aller auf der Hauptbaustelle und auf den Nebenbaustellen vorgesehenen Gerätschaften und Anlagen.</t>
  </si>
  <si>
    <t>KOORDINIERUNGSVERSAMMLUNGEN</t>
  </si>
  <si>
    <r>
      <t>Nei prezzi elencati sono comprese le spese generali in ragione del 15 %, nonchè l'utile d’impresa in ragione del 10%</t>
    </r>
    <r>
      <rPr>
        <sz val="10"/>
        <color theme="1"/>
        <rFont val="Arial"/>
        <family val="2"/>
      </rPr>
      <t xml:space="preserve"> </t>
    </r>
  </si>
  <si>
    <t>CODICI</t>
  </si>
  <si>
    <t>NUMMER</t>
  </si>
  <si>
    <r>
      <rPr>
        <b/>
        <sz val="10"/>
        <color theme="1"/>
        <rFont val="Arial"/>
        <family val="2"/>
      </rPr>
      <t xml:space="preserve">Strukturelle Asphaltarmierungen </t>
    </r>
    <r>
      <rPr>
        <sz val="10"/>
        <color theme="1"/>
        <rFont val="Arial"/>
        <family val="2"/>
      </rPr>
      <t xml:space="preserve">
Diese Materialien verlängern die Lebensdauer einer Fahrbahn: sie verzögern das Auftreten von bestimmten Schadensmechanismen, wie die Anhäufung von plastischen Verformungen und die Bildung von Reflexionsrissen, die das Eindringen von Wasser im Straßenoberbau ermöglichen - und erhöhen die Tragfähigkeit des Straßenpaketes.
Strukturelle Asphalteinlagen bestehen aus Kohlefasern.
In den Einheitspreisen inbegriffen sind sämtliche Anpass- und Schneidearbeiten, sowie die Überlappungen. Das Liefern und Aufbringen der Haftschicht wird separat vergütet. Die Abrechnung erfolgt nach verlegter Fläche.</t>
    </r>
  </si>
  <si>
    <t>SERVIZIO IGENICO CHIMICO PREFABBRICATO AUTOPULENTE</t>
  </si>
  <si>
    <t>SPOGLIATOIO DI CANTIERE PREFABBRICATO</t>
  </si>
  <si>
    <t>100.23.01.C</t>
  </si>
  <si>
    <t>100.23.01.D</t>
  </si>
  <si>
    <t>cm 20</t>
  </si>
  <si>
    <t>cm 12</t>
  </si>
  <si>
    <t>Lo strato di conglomerato deve avere spessore uniforme, per cui è vietato riempire buchi o correggere pendenze sbagliate con conglomerato bituminoso. La stesa deve essere di regola effettuata con finitrice meccanica dotata di barra vibrante. Nei prezzi unitari che si riferiscono a pavimentazioni di zone dove la posa meccanica non è possibile (marciapiedi, stradine pedonali, ecc.), è compreso il maggiore onere per la stesa a mano. Nel caso di ripristino di una fascia di modesta larghezza (apposito sovrapprezzo), in relazione a lavori di posa di cavi, tubi, ecc., la pavimentazione dovrà essere perfettamente in quota con la strada, senza ingobbamenti o abbassamenti del piano stradale. Con particolare attenzione è da curare la giunzione con gli spigoli di demolizione. In questo caso si intende compreso nel prezzo unitario ogni onere derivante dall'impiego di macchine più piccole. Ai fini contabili verrà misurata la superficie in opera, al lordo di eventuali aperture (pozzetti, caditoie, ecc.) fino a 1.00 m2. Tutti gli spessori richiesti si intendono in opera, dopo costipamento, come previsto dalle Direttive Tecniche di Capitolato. Nella quantificazione a peso (… per ogni tonnellata in opera …) si intende il peso del conglomerato fornito documentato da scontrino di pesa pubblica oppure di pesa accettata e verificata (tarata) dalla DL.</t>
  </si>
  <si>
    <t>Conglomerato bituminoso per “strato di base a caldo con bitume modificato AC 32” confezionato a caldo con bitume modificato con polimeri, aggregati lapidei di primo impiego, conglomerato riciclato (fresato) e additivi in impianti idonei, con dosaggi e modalità indicati nelle Direttive Tecniche per pavimentazioni bituminose, compresa la stesa in opera eseguita mediante vibrofinitrice ed il costipamento con rulli gommati, metallici vibranti e/o combinati di idoneo peso, previa stesa della mano d'attacco o di ancoraggio, compresa la fornitura di ogni materiale, lavorazione ed ogni altro onere per dare il lavoro compiuto secondo le prescrizioni delle Direttive Tecniche per pavimentazioni bituminose.
Il conglomerato bituminoso va posato previa spruzzatura di una mano di ancoraggio (emulsione bituminosa a lenta rottura e bassa viscosità) se lo strato di supporto è costituito da un misto granulare (emulsione bituminosa tipo C 55 B 4) o misto cementato (emulsione bituminosa tipo C 60 B 10), o previa spruzzatura di una mano di attacco (emulsione di bitume modificato con polimeri C 69 BP 3) se lo strato di supporto è costituito da un conglomerato bituminoso. Mano di ancoraggio o mano d’attacco sono conteggiate a parte.</t>
  </si>
  <si>
    <t>“Conglomerato bituminoso riciclato a freddo per la formazione di strati di base” confezionato direttamente in sito o in impianto per la confezione di strati di base realizzato mediante idonee attrezzature con conglomerato bituminoso preesistente, aggregati lapidei di primo impiego, emulsione di bitume modificato C 60 BP 10, acqua, cemento ed eventuali additivi, con dosaggi e modalità indicati nelle Direttive Tecniche, compresa la stesa ed il costipamento con rulli gommati, metallici vibranti e/o combinati di idoneo peso,  compresa la copertura dello strato di conglomerato bituminoso riciclato a freddo con una emulsione da bitume modificato a lenta rottura (preferibilmente quella utilizzata nella formazione della miscela) con un dosaggio di 1,5 kg/m² e successivo spargimento di graniglia o sabbia nonché la fornitura di ogni materiale, lavorazione ed ogni altro onere per dare il lavoro compiuto secondo le prescrizioni delle Direttive  Tecniche per pavimentazioni bituminose.</t>
  </si>
  <si>
    <t>Conglomerato bituminoso per “strato di base a caldo con bitume modificato ad alta lavorabilità AC 32” confezionato a caldo con bitume modificato con polimeri, aggregati lapidei di primo impiego, conglomerato riciclato (fresato) e additivi in impianti idonei, con dosaggi e modalità indicati nelle Direttive Tecniche per pavimentazioni bituminose, compresa la stesa in opera eseguita mediante vibrofinitrice ed il costipamento con rulli gommati, metallici vibranti e/o combinati di idoneo peso, previa stesa della mano d'attacco o di ancoraggio, compresa la fornitura di ogni materiale, lavorazione ed ogni altro onere per dare il lavoro compiuto secondo le prescrizioni delle Direttive Tecniche per pavimentazioni bituminose.
Il conglomerato bituminoso va posato previa spruzzatura di una mano di ancoraggio (emulsione bituminosa a lenta rottura e bassa viscosità), se lo strato di supporto è costituito da un misto granulare (emulsione bituminosa tipo C 55 B 4) o misto cementato (emulsione bituminosa tipo C 60 B 10), o previa spruzzatura di una mano di attacco (emulsione di bitume modificato con polimeri C 69 BP 3) se lo strato di supporto è costituito da un conglomerato bituminoso. Mano di ancoraggio o mano d’attacco sono conteggiate a parte.</t>
  </si>
  <si>
    <t>100.07.01.04</t>
  </si>
  <si>
    <t>100.07.01.04.A</t>
  </si>
  <si>
    <t>100.07.01.04.B</t>
  </si>
  <si>
    <t>Conglomerato bituminoso per strati di "Binder tradizionale a caldo AC 20" confezionato con bitume semisolido, aggregati lapidei di primo impiego, conglomerato riciclato (fresato)  e additivi in impianti idonei, con dosaggi e modalità indicati nelle Direttive Tecniche per pavimentazioni bituminose, compresa la posa in opera eseguita mediante vibrofinitrice ed il costipamento con rulli gommati, metallici vibranti e/o combinati di idoneo peso, compresa la fornitura e la stesa della mano d'attacco di bitume normale C 55 B 3,  e la fornitura di ogni materiale, lavorazione ed ogni altro onere per dare il lavoro compiuto secondo le prescrizioni delle Direttive Tecniche per pavimentazioni bituminose .</t>
  </si>
  <si>
    <t>Conglomerato bituminoso a caldo per strati di collegamento "Binder con bitume modificato AC 20”,  confezionato con bitume modificato con polimeri, aggregati lapidei di primo impiego, conglomerato riciclato (fresato) e additivi in impianti idonei, con dosaggi e modalità indicati nelle Direttive  Tecniche per pavimentazioni bituminose, compresa la posa in opera eseguita mediante vibrofinitrice ed il costipamento con rulli gommati, metallici vibranti e/o combinati di idoneo peso, compresa la fornitura e la stesa della mano d'attacco di bitume modificato con polimeri C 69 BP 3, e la fornitura di ogni materiale, lavorazione ed ogni altro onere per dare il lavoro compiuto secondo le prescrizioni delle Direttive Tecniche per pavimentazioni bituminose.</t>
  </si>
  <si>
    <t>Conglomerato bituminoso per strati di "Binder tradizionale a caldo AC 16" confezionato con bitume semisolido, aggregati lapidei di primo impiego, conglomerato riciclato (fresato)  e additivi in impianti idonei, con dosaggi e modalità indicati nelle Direttive Tecniche per pavimentazioni bituminose, compresa la posa in opera eseguita mediante vibrofinitrice ed il costipamento con rulli gommati, metallici vibranti e/o combinati di idoneo peso, compresa la fornitura e la stesa della mano d'attacco di bitume normale C 55 B 3, e la fornitura di ogni materiale, lavorazione ed ogni altro onere per dare il lavoro compiuto secondo le prescrizioni delle Direttive Tecniche per pavimentazioni bituminose .</t>
  </si>
  <si>
    <t>Conglomerato bituminoso a caldo per strati di collegamento "Binder con bitume modificato AC 16”,  confezionato con bitume modificato con polimeri, aggregati lapidei di primo impiego, conglomerato riciclato (fresato) e additivi in impianti idonei, con dosaggi e modalità indicati nelle Direttive  Tecniche per pavimentazioni bituminose, compresa la posa in opera eseguita mediante vibrofinitrice ed il costipamento con rulli gommati, metallici vibranti e/o combinati di idoneo peso, compresa la fornitura e la stesa della mano d'attacco di bitume modificato con polimeri C 69 BP 3, e la fornitura di ogni materiale, lavorazione ed ogni altro onere per dare il lavoro compiuto secondo le prescrizioni delle Direttive Tecniche per pavimentazioni bituminose.</t>
  </si>
  <si>
    <t>100.07.02.05</t>
  </si>
  <si>
    <t>Conglomerato bituminoso a caldo per strati di collegamento "Binder con bitume modificato ad alta lavorabilità AC 20”, confezionato con bitume modificato con polimeri, aggregati lapidei di primo impiego, conglomerato riciclato (fresato) e additivi in impianti idonei, con dosaggi e modalità indicati nelle Direttive  Tecniche per pavimentazioni bituminose, compresa la posa in opera eseguita mediante vibrofinitrice ed il costipamento con rulli gommati, metallici vibranti e/o combinati di idoneo peso, compresa la fornitura e la stesa della mano d'attacco di bitume modificato con polimeri C 69 BP 3, e la fornitura di ogni materiale, lavorazione ed ogni altro onere per dare il lavoro compiuto secondo le prescrizioni delle Direttive Tecniche per pavimentazioni bituminose.</t>
  </si>
  <si>
    <t>100.07.02.05.A</t>
  </si>
  <si>
    <t>100.07.02.05.B</t>
  </si>
  <si>
    <t>Conglomerato bituminoso per " tappeto di usura tradizionale AC 12 costituito da aggregati grossi che, in parte, possono avere caratteristiche meccaniche meno elevate (coefficiente Los Angeles &lt;=25, coefficiente di levigabilità accelerata (CLA) &gt;=40), conglomerato riciclato (fresato), sabbie ed additivi mescolati a caldo con bitume semisolido in impianti idonei, con dosaggi e modalità indicati nelle Direttive Tecniche per pavimentazioni bituminose, compresa la stesa in opera eseguita mediante vibrofinitrice ed il costipamento mediante rullo tandem a ruote metalliche del peso massimo di 12t, compresa la fornitura e la stesa della mano d'attacco di bitume normale C 55 B 3, e compresa la fornitura di ogni materiale, lavorazione ed ogni altro onere per dare il lavoro compiuto secondo le prescrizioni delle Direttive Tecniche per pavimentazioni bituminose.</t>
  </si>
  <si>
    <t>Conglomerato bituminoso per "tappeto di usura con bitume modificato AC12 ", costituito da aggregati grossi che, in parte, possono avere caratteristiche meccaniche meno elevate (coefficiente Los Angeles &lt;=25, coefficiente di levigabilità accelerata (CLA) &gt;=40), conglomerato riciclato (fresato), sabbie ed additivi mescolati a caldo con bitume modificato con polimeri in impianti idonei, con dosaggi e modalità indicati nelle Direttive Tecniche per pavimentazioni bituminose, compresa la stesa in opera eseguita mediante vibrofinitrice ed il costipamento mediante rullo tandem a ruote metalliche del peso massimo di 12t, , compresa la fornitura e la stesa della mano d'attacco di bitume modificato con polimeri C 69 BP 3 e compresa la fornitura di ogni materiale, lavorazione ed ogni altro onere per dare il lavoro compiuto secondo le prescrizioni delle Direttive Tecniche per pavimentazioni bituminose.</t>
  </si>
  <si>
    <t>Conglomerato bituminoso per "tappeto di usura con bitume modificato a tessitura ottimizzata per la riduzione del rumore AC10", costituito da aggregati grossi che, in parte, possono avere caratteristiche meccaniche meno elevate (coefficiente Los Angeles &lt;=25, coefficiente di levigabilità accelerata (CLA) &gt;=40), conglomerato riciclato (fresato), sabbie ed additivi mescolati a caldo con bitume modificato con polimeri in impianti idonei, con dosaggi e modalità indicati nelle Direttive Tecniche per pavimentazioni bituminose, compresa la stesa in opera eseguita mediante vibrofinitrice ed il costipamento mediante rullo tandem a ruote metalliche del peso massimo di 12t, , compresa la fornitura e la stesa della mano d'attacco di bitume modificato con polimeri C 69 BP 3 e compresa la fornitura di ogni materiale, lavorazione ed ogni altro onere per dare il lavoro compiuto secondo le prescrizioni delle Direttive Tecniche per pavimentazioni bituminose.</t>
  </si>
  <si>
    <t>100.07.03.06</t>
  </si>
  <si>
    <t>Conglomerato bituminoso per "tappeto di usura con bitume modificato ad alta lavorabilità AC12 ", costituito da aggregati grossi che, in parte, possono avere caratteristiche meccaniche meno elevate (coefficiente Los Angeles &lt;=25, coefficiente di levigabilità accelerata (CLA) &gt;=40), conglomerato riciclato (fresato), sabbie ed additivi mescolati a caldo con bitume modificato con polimeri in impianti idonei, con dosaggi e modalità indicati nelle Direttive Tecniche per pavimentazioni bituminose, compresa la stesa in opera eseguita mediante vibrofinitrice ed il costipamento mediante rullo tandem a ruote metalliche del peso massimo di 12t, , compresa la fornitura e la stesa della mano d'attacco di bitume modificato con polimeri C 69 BP 3 e compresa la fornitura di ogni materiale, lavorazione ed ogni altro onere per dare il lavoro compiuto secondo le prescrizioni delle Direttive Tecniche per pavimentazioni bituminose.</t>
  </si>
  <si>
    <t>100.07.03.06.A</t>
  </si>
  <si>
    <t>Conglomerato bituminoso per “risagomature AC8”, confezionato a caldo in impianti idonei, costituito da bitume semisolido, aggregati lapidei naturali, conglomerato riciclato  (fresato) ed additivi, con dosaggi e modalità indicati nelle Direttive Tecniche per pavimentazioni bituminose, compresa la stesa in opera eseguita mediante vibrofinitrice ed il costipamento mediante rullo tandem a ruote metalliche del peso adeguato, compresa la fornitura e la stesa della mano d'attacco di bitume normale C 55 B 3 e compresa la fornitura di ogni materiale, lavorazione ed ogni altro onere per dare il lavoro compiuto secondo le prescrizioni delle Direttive Tecniche per pavimentazioni bituminose.</t>
  </si>
  <si>
    <t>Conglomerato bituminoso per “risagomature AC8 con bitume modificato”, confezionato a caldo in impianti idonei, costituito da bitume semisolido, aggregati lapidei naturali, conglomerato riciclato (fresato) ed additivi, con dosaggi e modalità indicati nelle Direttive Tecniche per pavimentazioni bituminose, compresa la stesa in opera eseguita mediante vibrofinitrice ed il costipamento mediante rullo tandem a ruote metalliche del peso adeguato, compresa la fornitura e la stesa della mano d'attacco di un emulsione da bitume modificato con polimeri C 69 BP 3 e compresa la fornitura di ogni materiale, lavorazione ed ogni altro onere per dare il lavoro compiuto secondo le prescrizioni delle Direttive Tecniche per pavimentazioni bituminose.</t>
  </si>
  <si>
    <t>Conglomerato bituminoso per “tappeto di usura tipo SPLITTMASTIX SMA 12” costituito da aggregati grossi con elevate caratteristiche meccaniche, conglomerato riciclato (fresato), sabbie, additivi e fibre mescolati a caldo con bitume modificato con polimeri in impianti idonei, con dosaggi e modalità indicati nelle Direttive Tecniche per pavimentazioni bituminose, compresa la stesa in opera eseguita mediante vibrofinitrice ed il costipamento mediante rullo tandem a ruote metalliche del peso massimo di 12t, compresa la fornitura e la stesa della mano d'attacco di bitume modificato con polimeri C 69 BP 3 e compresa la fornitura di ogni materiale, lavorazione ed ogni altro onere per dare il lavoro compiuto secondo le prescrizioni delle Direttive Tecniche per pavimentazioni bituminose.</t>
  </si>
  <si>
    <t>Conglomerato bituminoso per “tappeto di usura con polverino di gomma Metodo DRY ITALIA AR 8” costituito da aggregati grossi con elevate caratteristiche meccaniche, sabbie e additivi mescolati a caldo con bitume modificato con polimeri ad alta lavorabilità polverino di gomma riciclata introdotto all’impianto di produzione del conglomerato bituminoso (tecnologia DRY) in impianti idonei, con dosaggi e modalità indicati nelle Direttive Tecniche per pavimentazioni bituminose, compresa la stesa in opera eseguita mediante vibrofinitrice ed il costipamento mediante rullo tandem a ruote metalliche del peso massimo di 12t, compresa la fornitura e la stesa della mano d'attacco di bitume modificato con polimeri C 69 BP 3 e compresa la fornitura di ogni materiale e lavorazione ed ogni altro onere per dare il lavoro compiuto secondo le prescrizioni delle Direttive Tecniche per pavimentazioni bituminose.</t>
  </si>
  <si>
    <t>Conglomerato bituminoso per “tappeto di usura con polverino di gomma Metodo DRY ITALIA AR 12” costituito da aggregati grossi con elevate caratteristiche meccaniche, sabbie e additivi mescolati a caldo con bitume modificato con polimeri ad alta lavorabilità polverino di gomma riciclata introdotto all’impianto di produzione del conglomerato bituminoso (tecnologia DRY) in impianti idonei, con dosaggi e modalità indicati nelle Direttive Tecniche per pavimentazioni bituminose, compresa la stesa in opera eseguita mediante vibrofinitrice ed il costipamento mediante rullo tandem a ruote metalliche del peso massimo di 12t, compresa la fornitura e la stesa della mano d'attacco di bitume modificato con polimeri C 69 BP 3 e compresa la fornitura di ogni materiale e lavorazione ed ogni altro onere per dare il lavoro compiuto secondo le prescrizioni delle Direttive Tecniche per pavimentazioni bituminose.</t>
  </si>
  <si>
    <t>Conglomerato bituminoso per “tappeto di usura con polverino di gomma Metodo WET AR 16” costituito da aggregati grossi con elevate caratteristiche meccaniche, sabbie e additivi mescolati a caldo con bitume modificato con polverino di gomma riciclata e additivi,  in impianti idonei, con dosaggi e modalità indicati nelle Direttive Tecniche per pavimentazioni bituminose, compresa la stesa in opera eseguita mediante vibrofinitrice ed il costipamento mediante rullo tandem a ruote metalliche del peso massimo di 12t, compresa la fornitura e la stesa della mano d'attacco di bitume modificato con polimeri C 69 BP 3 e compresa la fornitura di ogni materiale e lavorazione ed ogni altro onere per dare il lavoro compiuto secondo le prescrizioni delle Direttive Tecniche per pavimentazioni bituminose.</t>
  </si>
  <si>
    <t>Conglomerato bituminoso per "tappeto di usura chiaro AC12 per strade extraurbane” costituito da bitume chiaro, aggregati grossi con elevate caratteristiche meccaniche (coefficiente Los Angeles &lt;=20 , coefficiente di levigabilità accelerata (CLA) &gt;=44), sabbie ed additivi mescolati a caldo, con dosaggi e modalità indicati nelle Direttive Tecniche per pavimentazioni bituminose, compresa la posa in opera eseguita mediante vibrofinitrice ed il costipamento mediante rullo tandem a ruote metalliche del peso massimo di 12t, compresa la fornitura e la stesa della mano d'attacco di bitume modificato con polimeri C 69 BP 3 e compresa la fornitura di ogni materiale, lavorazione ed ogni altro onere per dare il lavoro compiuto secondo le prescrizioni delle Direttive Tecniche per pavimentazioni bituminose.</t>
  </si>
  <si>
    <t>100.07.05.06</t>
  </si>
  <si>
    <t>100.07.05.06.A</t>
  </si>
  <si>
    <t>100.07.05.07</t>
  </si>
  <si>
    <t>Conglomerato bituminoso per "tappeto di usura chiaro AC 10 per strade urbane costituito da bitume chiaro, aggregati grossi che, in parte, possono avere caratteristiche meccaniche meno elevate (coefficiente Los Angeles &lt;=25, coefficiente di levigabilità accelerata (CLA) &gt;=40), sabbie ed additivi mescolati a caldo in impianti idonei, con dosaggi e modalità indicati nelle Direttive  Tecniche per pavimentazioni bituminose, compresa la stesa in opera eseguita mediante vibrofinitrice ed il costipamento mediante rullo tandem a ruote metalliche del peso massimo di 12t, compresa la fornitura e la stesa della mano d'attacco di bitume modificato con polimeri C 69 BP 3, e compresa la fornitura di ogni materiale, lavorazione ed ogni altro onere per dare il lavoro compiuto secondo le prescrizioni delle Direttive Tecniche per pavimentazioni bituminose.</t>
  </si>
  <si>
    <t>100.07.05.07.A</t>
  </si>
  <si>
    <t>100.07.05.08</t>
  </si>
  <si>
    <t>Conglomerato bituminoso poroso per “pavimentazioni semi-flessibili” confezionato a caldo in impianti idonei, costituito da bitume modificato con polimeri, aggregati lapidei di primo impiego e additivi, con dosaggi e modalità e caratteristiche indicati nelle Direttive Tecniche per pavimentazioni semi-flessibili, compresa la stesa in opera eseguita mediante vibrofinitrice ed il costipamento mediante rullo tandem a ruote metalliche del peso massimo di 12 t, compresa la fornitura e la stesa della mano d'attacco di bitume modificato con polimeri C 69 BP 3.
È inoltre compresa la fornitura e posa in opera di una malta fluida di colore chiaro, a base cementizia, ad alte prestazioni per l’intasamento del conglomerato bituminoso poroso. Le caratteristiche della malta, l’esecuzione della posa in opera, la sigillatura dei giunti, il trattamento post posa e l’esecuzione degli inserti necessari devono corrispondere a quanto prescritto nelle Direttive Tecniche per pavimentazioni semi-flessibili e è compresa la fornitura di ogni materiale, lavorazione ed ogni altro onere per dare il lavoro compiuto secondo le prescrizioni.</t>
  </si>
  <si>
    <t>100.07.05.08.A</t>
  </si>
  <si>
    <t>MANI D’ATTACCO E DI ANCORAGGIO</t>
  </si>
  <si>
    <t>Applicazione di una mano d’attacco di emulsione di bitume modificato con polimeri C 69 BP 3 per nuove costruzioni (stesa del tappeto sopra il binder; stesa del binder sopra lo strato di base), nel caso di ricarica (stesa di nuovo tappeto su quello esistente), o nel caso di stesa su pavimentazione precedentemente fresata; con caratteristiche e modalità indicate nelle Direttive Tecniche per pavimentazioni bituminose compreso lo spargimento di filler, sabbia, latte di calce o graniglia; 
Bitume residuo: Il dosaggio dell’emulsione (bitume residuo compreso tra 0,30 kg/m² e 0,50 kg/m²) e del materiale di ricoprimento devono essere adottati in modo che sia soddisfatto il requisito di adesione tra gli strati.</t>
  </si>
  <si>
    <t>100.07.06.02</t>
  </si>
  <si>
    <t>Applicazione di una mano d’attacco di emulsione bituminosa C 55 B 3 per nuove costruzioni (stesa del tappeto sopra il binder; stesa del binder sopra lo strato di base), nel caso di ricarica (stesa di nuovo tappeto su quello esistente), o nel caso di stesa su pavimentazione precedentemente fresata; con caratteristiche e modalità indicate nelle Direttive Tecniche per pavimentazioni bituminose compreso lo spargimento di filler, sabbia, latte di calce o graniglia; 
Bitume residuo: Il dosaggio dell’emulsione (bitume residuo compreso tra 0,30 kg/m² e 0,50 kg/m²) e del materiale di ricoprimento devono essere adottati in modo che sia soddisfatto il requisito di adesione tra gli strati.</t>
  </si>
  <si>
    <t xml:space="preserve">Applicazione di una mano d’ancoraggio di emulsione di bitume normale a lenta rottura C 55 B 4 sopra uno strato di misto granulare, con caratteristiche e modalità indicate nelle Direttive Tecniche per pavimentazioni bituminose compreso lo spargimento di uno strato di sabbia o graniglia se necessario; 
Il dosaggio dell’emulsione deve essere tale che il bitume residuo sia 1,00 kg/m² </t>
  </si>
  <si>
    <t>Applicazione di una mano d’ancoraggio di emulsione di bitume normale a lenta rottura C 60 B 10 sopra uno strato di misto cementato, con caratteristiche e modalità indicate nelle Direttive Tecniche per pavimentazioni bituminose compreso lo spargimento di uno strato di sabbia o graniglia se necessario; 
Il dosaggio dell’emulsione deve essere tale che il bitume residuo sia 1,00 kg/m²</t>
  </si>
  <si>
    <t>Applicazione di una mano d’ancoraggio di emulsione di bitume modificato con polimeri a lenta rottura C 60 BP 10 sopra uno strato di misto granulare o misto cementato, con caratteristiche e modalità indicate nelle Direttive Tecniche per pavimentazioni bituminose compreso lo spargimento di sabbia o graniglia se necessario; 
Il dosaggio dell’emulsione deve essere tale che il bitume residuo sia 1,00 kg/m²</t>
  </si>
  <si>
    <t>100.07.06.05</t>
  </si>
  <si>
    <t>STRATI DI SOTTOBASE</t>
  </si>
  <si>
    <r>
      <t xml:space="preserve"> - passate almeno 3 ore dalla miscelazione si procederà alla regolarizzazione del piano a mezzo di macchina livellatrice (grader) ed alla successiva compattazione con rullo dinamico (ferro/gomma) del peso non inferiore a t 16 e rullo statico (tutto gomma) onde garantire la richiesta densità del terreno trattato;
- spruzzatura superficiale con emulsione bituminosa C 60 B 10, in ragione di 1,0 kg/m², a protezione dalle intemperie ed a garanzia della perfetta maturazione.
</t>
    </r>
    <r>
      <rPr>
        <b/>
        <sz val="10"/>
        <color theme="1"/>
        <rFont val="Arial"/>
        <family val="2"/>
      </rPr>
      <t>Requisiti di portanza</t>
    </r>
    <r>
      <rPr>
        <sz val="10"/>
        <color theme="1"/>
        <rFont val="Arial"/>
        <family val="2"/>
      </rPr>
      <t xml:space="preserve">
Ultimata la rullatura, l’impresa dovrà verificare i requisiti di portanza e le densità in sito. Valore di portanza, eseguita con la piastra dinamica leggera, dovrà raggiungere un valore Evd ≥ 60 MN/m² (entro le prime 3 ore), una densità a secca di 2.24/cm³ e/o una densità di umida di 2.34/ cm³. 
II costipamento verrà verificato con la prova di piastra secondo DIN 18134 e dorrà avere un modulo di deformazione EV2 ≥ 200 MN/m² (al 3 giorni della posa). 
Nel prezzo sono compresi tutti gli approvvigionamenti dei materiali leganti, la messa a disposizione (compreso l'approntamento di cantiere ed il trasporto dei mezzi necessari e la successiva dismissione ed allontanamento) di tutti i mezzi operanti e del personale necessario lo studio preventivo e le prove di verifica necessarie.</t>
    </r>
  </si>
  <si>
    <t>100.07.14</t>
  </si>
  <si>
    <t>Misto cementato per la formazione di strati di base confezionato direttamente in sito o in impianto realizzato mediante idonee attrezzature con conglomerato bituminoso preesistente, aggregati lapidei di primo impiego, acqua, cemento tipo CEM III B o similari ed eventuali additivi, con dosaggi e modalità indicati nelle Direttive Tecniche, compresa la stesa ed il costipamento con rulli gommati, metallici vibranti e/o combinati di idoneo peso, compresa la copertura dello strato di misto cementato con una emulsione bituminosa a lenta rottura (C 60 B 10) con un dosaggio di ca. 1,0 kg/m² (a seconda delle condizioni della superficie di posa), e successivo spargimento di graniglia o sabbia nonché la fornitura di ogni materiale, lavorazione ed ogni altro onere per dare il lavoro compiuto secondo le prescrizioni delle Direttive Tecniche per sottofondi stradali.</t>
  </si>
  <si>
    <t>Recyceltes bituminöses Mischgut zur Herstellung von Tragschichten im Kaltverfahren hergestellt vor Ort bzw. in fixen oder mobilen Anlagen, bestehend aus Ausbauasphalt, Gesteinskörnungen in Erstanwendung, modifizierter Bitumenemulsion C 60 BP 10, Zement, Wasser evtl. Zusatzstoffe; Mengen und Verfahren wie in den technischen Richtlinien für bituminöse Beläge beschrieben, inbegriffen der Einbau und die Verdichtung mittels Gummiwalzen, metallischer Vibrationswalzen und/oder - Kombiwalzen mit geeignetem Gewicht, inbegriffen ist die Überdeckung der Schicht mit einer Emulsion aus modifiziertem Bitumen mit langer Brechzeit (zu bevorzugen ist dieselbe Emulsion aus modifiziertem Bitumen, die zur Herstellung der Mischung angewendet wird) mit einer Restbitumenmenge von 1,5 kg/m², und das anschießende Ausbringen von Splitt oder Sand, sowie sämtliche Lieferungen und alle Aufwendungen, um die Arbeiten gebrauchsfertig nach den Vorschriften der technischen Richtlinien für bituminöse Beläge, zu übergeben.</t>
  </si>
  <si>
    <t xml:space="preserve">Bituminöses Mischgut für „Tragschicht aus Heißasphalt modifiziertem, hoch verarbeitbarem Bitumen AC 32“ in geeigneten Mischanlagen hergestellt, bestehend aus polymermodifiziertem Straßenbaubitumen, Mineralstoffen in Erstanwendung, Recyclingmaterial (Fräsgut) und Zusatzstoffen; Mengen und Verfahren wie in den technischen Richtlinien für bituminöse Beläge beschrieben, inbegriffen der Einbau durchgeführt mit mechanischem Fertiger und die Verdichtung mittels Gummiwalzen, metallischer Vibrationswalzen und/oder - Kombiwalzen mit geeignetem Gewicht, nach Aufbringung der Haftschicht oder der Haftbrücke inbegriffen sämtliche Lieferungen und alle Aufwendungen, um die Arbeiten gebrauchsfertig nach den Vorschriften der technischen Richtlinien für bituminöse Beläge, zu übergeben.
Das bituminöse Mischgut ist entweder auf einer zuvor aufgebrachten Haftbrücke (Bitumenemulsion mit langer Brechzeit und niedriger Viskosität), wenn die Auflage eine ungebundenen Tragschicht (Bitumenemulsion Typ C 55 B 4) oder zementgebundene Tragschicht (Bitumenemulsion Typ C 60 B 10) ist, oder auf einer Haftschicht (Bitumenemulsion aus polymermodifiziertem Bindemittel C 69 BP 3), wenn die Auflage eine Asphaltschicht ist, aufzubringen. Haftbrücke oder Haftschicht werden separat vergütet. </t>
  </si>
  <si>
    <t>Bituminöses Mischgut für „Binderschicht aus Heißasphalt mit Straßenbaubitumen AC 20 in geeigneten Mischanlagen hergestellt, bestehend aus Straßenbaubitumen, Mineralstoffen in Erstanwendung, Recyclingmaterial (Fräsgut) und Zusatzstoffen; Mengen und Verfahren wie in den technischen Richtlinien beschrieben, inbegriffen der Einbau durchgeführt mit mechanischem Fertiger und die Verdichtung mittels Gummiwalzen, metallischer Vibrationswalzen und/oder - Kombiwalzen mit geeignetem Gewicht, inbegriffen sind die Lieferung und Aufbringung der Haftschicht aus normaler Bitumenemulsion C 55 B 3, und  sämtliche Lieferungen und alle Aufwendungen, um die Arbeiten gebrauchsfertig nach den Vorschriften der technischen Richtlinien für bituminöse Beläge, zu übergeben.</t>
  </si>
  <si>
    <t>Bituminöses Mischgut für „Binderschicht aus Heißasphalt mit modifiziertem Bitumen AC 20 in geeigneten Mischanlagen hergestellt, bestehend aus polymermodifiziertem Straßenbaubitumen, Mineralstoffen in Erstanwendung, Recyclingmaterial (Fräsgut) und Zusatzstoffen; Mengen und Verfahren wie in den technischen Richtlinien beschrieben, inbegriffen der Einbau durchgeführt mit mechanischem Fertiger und die Verdichtung mittels Gummiwalzen, Vibrationswalzen und/oder - Kombiwalzen mit geeignetem Gewicht, inbegriffen sind die Lieferung und Aufbringung der Haftschicht aus Bitumenemulsion aus polymermodifiziertem Bindemittel C 69 BP 3, und sämtliche Lieferungen und alle Aufwendungen, um die Arbeiten gebrauchsfertig nach den Vorschriften der technischen Richtlinien für bituminöse Beläge, zu übergeben.</t>
  </si>
  <si>
    <t>Bituminöses Mischgut für „Binderschicht aus Heißasphalt mit Straßenbaubitumen AC 16 in geeigneten Mischanlagen hergestellt, bestehend aus Straßenbaubitumen, Mineralstoffen in Erstanwendung, Recyclingmaterial (Fräsgut) und Zusatzstoffen; Mengen und Verfahren wie in den technischen Richtlinien beschrieben, inbegriffen der Einbau durchgeführt mit mechanischem Fertiger und die Verdichtung mittels Gummiwalzen, metallischer Vibrationswalzen und/oder - Kombiwalzen mit geeignetem Gewicht, inbegriffen sind die Lieferung und Aufbringung der Haftschicht aus normaler Bitumenemulsion C 55 B 3, und  sämtliche Lieferungen und alle Aufwendungen, um die Arbeiten gebrauchsfertig nach den Vorschriften der technischen Richtlinien für bituminöse Beläge, zu übergeben.</t>
  </si>
  <si>
    <t>Bituminöses Mischgut für „Binderschicht aus Heißasphalt mit modifiziertem, hoch verarbeitbarem Bitumen AC 20“ in geeigneten Mischanlagen hergestellt, bestehend aus polymermodifiziertem Straßenbaubitumen, Mineralstoffen in Erstanwendung, Recyclingmaterial (Fräsgut) und Zusatzstoffen; Mengen und Verfahren wie in den technischen Richtlinien beschrieben, inbegriffen der Einbau durchgeführt mit mechanischem Fertiger und die Verdichtung mittels Gummiwalzen, Vibrationswalzen und/oder - Kombiwalzen mit geeignetem Gewicht, inbegriffen sind die Lieferung und Aufbringung der Haftschicht aus Bitumenemulsion aus polymermodifiziertem Bindemittel C 69 BP 3, und sämtliche Lieferungen und alle Aufwendungen, um die Arbeiten gebrauchsfertig nach den Vorschriften der technischen Richtlinien für bituminöse Beläge, zu übergeben.</t>
  </si>
  <si>
    <t>Bituminöses Mischgut für  „Deckschicht für Hauptstraßen außerhalb von Ortschaften AC 12“ in geeigneten Mischanlagen hergestellt, bestehend aus polymermodifiziertem Straßenbaubitumen, Mineralstoffen in Erstanwendung bestehend aus Grobkorn mit hohen mechanischen Eigenschaften (Los Angeles - Koeffizient LA &lt;=20 und Polierwiderstand CLA &gt;=44), Recyclingmaterial (Fräsgut), Sand und Zusatzstoffen; Mengen und Verfahren wie in den technischen Richtlinien für bituminöse Beläge beschrieben, inbegriffen der Einbau durchgeführt mit mechanischem Fertiger und die Verdichtung mittels metallischer Tandemwalzen mit einem Gewicht von max. 12 t, inbegriffen sind die Lieferung und Aufbringung der Haftschicht aus Bitumenemulsion aus polymermodifiziertem Bindemittel C 69 BP 3, und sämtliche Lieferungen und alle Aufwendungen, um die Arbeiten gebrauchsfertig nach den Vorschriften der technischen Richtlinien für bituminöse Beläge, zu übergeben.</t>
  </si>
  <si>
    <t>Bituminöses Mischgut für „Deckschicht AC 12“  in geeigneten Mischanlagen hergestellt, bestehend aus Straßenbaubitumen, Mineralstoffen in Erstanwendung bestehend aus Grobkorn mit teils niedrigeren mechanischen Eigenschaften (Los Angeles - Koeffizient LA &lt;=25 und Polierwiderstand CLA&gt;=40), Recyclingmaterial (Fräsgut), Sand und Zusatzstoffen; Mengen und Verfahren wie in den technischen Richtlinien für bituminöse Beläge beschrieben, inbegriffen der Einbau durchgeführt mit mechanischem Fertiger und die Verdichtung mittels metallischer Tandemwalzen mit einem Gewicht von max. 12 t, inbegriffen sind die Lieferung und Aufbringung der Haftschicht aus normaler Bitumenemulsion C 55 B 3, und sämtliche Lieferungen und alle Aufwendungen, um die Arbeiten gebrauchsfertig nach den Vorschriften der technischen Richtlinien  für bituminöse Beläge, zu übergeben.</t>
  </si>
  <si>
    <t>Bituminöses Mischgut für „Deckschicht mit modifiziertem Bitumen AC 12“ in geeigneten Mischanlagen hergestellt, bestehend aus polymermodifiziertem Straßenbaubitumen, Mineralstoffen in Erstanwendung bestehend aus Grobkorn mit teils niedrigeren mechanischen Eigenschaften (Los Angeles - Koeffizient LA &lt;=25 und Polierwiderstand CLA &gt;=40), Recyclingmaterial (Fräsgut), Sand und Zusatzstoffen; Mengen und Verfahren wie in den technischen Richtlinien für bituminöse Beläge beschrieben, inbegriffen der Einbau durchgeführt mit mechanischem Fertiger und die Verdichtung mittels metallischer Tandemwalzen mit einem Gewicht von max. 12 t, inbegriffen sind die Lieferung und Aufbringung der Haftschicht aus Bitumenemulsion aus polymermodifiziertem Bindemittel C 69 BP 3, und sämtliche Lieferungen und alle Aufwendungen, um die Arbeiten gebrauchsfertig nach den Vorschriften der technischen Richtlinien für bituminöse Beläge, zu übergeben.</t>
  </si>
  <si>
    <t>Bituminöses Mischgut für „Deckschicht mit modifiziertem Bitumen und optimierter Oberflächentextur zur Lärmminderung AC 10“ in geeigneten Mischanlagen hergestellt, bestehend aus polymermodifiziertem Straßenbaubitumen, Mineralstoffen in Erstanwendung bestehend aus Grobkorn mit teils niedrigeren mechanischen Eigenschaften (Los Angeles - Koeffizient LA &lt;=25 und Polierwiderstand CLA &gt;=40), Recyclingmaterial (Fräsgut) Sand und Zusatzstoffen; Mengen und Verfahren wie in den technischen Richtlinien für bituminöse Beläge beschrieben, inbegriffen der Einbau durchgeführt mit mechanischem Fertiger und die Verdichtung mittels metallischer Tandemwalzen mit einem Gewicht von max. 12 t, inbegriffen sind die Lieferung und Aufbringung der Haftschicht aus Bitumenemulsion aus polymermodifiziertem Bindemittel C 69 BP 3, und sämtliche Lieferungen und alle Aufwendungen, um die Arbeiten gebrauchsfertig nach den Vorschriften der technischen Richtlinien für bituminöse Beläge, zu übergeben.</t>
  </si>
  <si>
    <t xml:space="preserve">Bituminöses Mischgut für „Deckschicht für Straßen innerhalb von Ortschaften AC 10“  im Heißmischverfahren in geeigneten Mischanlagen hergestellt, bestehend aus Straßenbaubitumen, Mineralstoffen in Erstanwendung bestehend aus Grobkorn mit teils niedrigeren mechanischen Eigenschaften (Los Angeles - Koeffizient LA &lt;=25 und Polierwiderstand CLA &gt;=40), Recyclingmaterial (Fräsgut), Sand und Zusatzstoffen; Mengen und Verfahren wie in den technischen Richtlinien für bituminöse Beläge beschrieben, inbegriffen der Einbau durchgeführt mit mechanischem Fertiger und die Verdichtung mittels metallischer Tandemwalzen mit einem Gewicht von max. 12 t, inbegriffen sind die Lieferung und Aufbringung der Haftschicht aus normaler Bitumenemulsion C 55 B 3, und sämtliche Lieferungen und alle Aufwendungen, um die Arbeiten gebrauchsfertig nach den Vorschriften der technischen Richtlinien für bituminöse Beläge, zu übergeben. </t>
  </si>
  <si>
    <t>Bituminöses Mischgut für „Deckschicht mit modifiziertem, hoch verarbeitbarem Bitumen AC 12“ in geeigneten Mischanlagen hergestellt, bestehend aus polymermodifiziertem Straßenbaubitumen, Mineralstoffen in Erstanwendung bestehend aus Grobkorn mit teils niedrigeren mechanischen Eigenschaften (Los Angeles - Koeffizient LA &lt;=25 und Polierwiderstand CLA &gt;=40), Recyclingmaterial (Fräsgut), Sand und Zusatzstoffen; Mengen und Verfahren wie in den technischen Richtlinien für bituminöse Beläge beschrieben, inbegriffen der Einbau durchgeführt mit mechanischem Fertiger und die Verdichtung mittels metallischer Tandemwalzen mit einem Gewicht von max. 12 t, inbegriffen sind die Lieferung und Aufbringung der Haftschicht aus Bitumenemulsion aus polymermodifiziertem Bindemittel C 69 BP 3, und sämtliche Lieferungen und alle Aufwendungen, um die Arbeiten gebrauchsfertig nach den Vorschriften der technischen Richtlinien für bituminöse Beläge, zu übergeben.</t>
  </si>
  <si>
    <t>„Ausgleichschicht AC8“ in geeigneten Mischanlagen hergestellt, bestehend aus Straßenbaubitumen, Gesteinskörnung, Recyclingmaterial (Fräsgut) und Zusatzmittel, Mengen und Verfahren wie in den technischen Richtlinien für bituminöse Beläge beschrieben, inbegriffen der Einbau durchgeführt mit mechanischem Fertiger und die Verdichtung mittels metallischer Tandemwalzen mit geeignetem Gewicht, inbegriffen sind die Lieferung und Aufbringung der Haftschicht aus normaler Bitumenemulsion C 55 B 3, und sämtliche Lieferungen und alle Aufwendungen, um die Arbeiten gebrauchsfertig nach den Vorschriften der technischen Richtlinien für bituminöse Beläge, zu übergeben.</t>
  </si>
  <si>
    <t>„Ausgleichschicht AC8 mit modifiziertem Bitumen“ in geeigneten Mischanlagen hergestellt, bestehend aus polymermodifiziertem Bitumen, Gesteinskörnung, Recyclingmaterial (Fräsgut) und Zusatzmittel, Mengen und Verfahren wie in den technischen Richtlinien für bituminöse Beläge beschrieben, inbegriffen der Einbau durchgeführt mit mechanischem Fertiger und die Verdichtung mittels metallischer Tandemwalzen mit geeignetem Gewicht, inbegriffen sind die Lieferung und Aufbringung der Haftschicht aus Bitumenemulsion aus polymermodifiziertem Bindemittel C 69 BP 3, und sämtliche Lieferungen und alle Aufwendungen, um die Arbeiten gebrauchsfertig nach den Vorschriften der technischen Richtlinien für bituminöse Beläge, zu übergeben.</t>
  </si>
  <si>
    <t xml:space="preserve"> Bituminöses Mischgut für „Deckschicht SPLITTMASTIX SMA 12“ in geeigneten Mischanlagen hergestellt, bestehend aus polymermodifiziertem Straßenbaubitumen, Mineralstoffen in Erstanwendung bestehend aus Grobkorn mit hohen mechanischen Eigenschaften, Recyclingmaterial (Fräsgut), Sand, Zusatzstoffen und Fasern; Mengen und Verfahren wie in den technischen Richtlinien für bituminöse Beläge beschrieben, inbegriffen der Einbau durchgeführt mit mechanischem Fertiger und die Verdichtung mittels metallischer Tandemwalzen mit einem Gewicht von max. 12 t, inbegriffen sind die Lieferung und Aufbringung der Haftschicht aus Bitumenemulsion aus polymermodifiziertem Bindemittel C 69 BP 3, und  sämtliche Lieferungen  und alle Aufwendungen, um die Arbeiten gebrauchsfertig nach den Vorschriften der technischen Richtlinien für bituminöse Beläge, zu übergeben.</t>
  </si>
  <si>
    <t>Bituminöses Mischgut für „Deckschicht mit Gummigranulat, DRY ITALIA Methode, AR 8“ in geeigneten Mischanlagen hergestellt, bestehend aus polymermodifiziertem hoch verarbeitbarem Bitumen, recycelten in die Asphaltproduktionsanlage eingeführten Gummigranulat (Dry – Technik), Mineralstoffen in Erstanwendung bestehend aus Grobkorn mit hohen mechanischen Eigenschaften, Sand und Zusatzstoffen; Mengen und Verfahren wie in den technischen Richtlinien für bituminöse Beläge beschrieben, inbegriffen der Einbau durchgeführt mit mechanischem Fertiger und die Verdichtung mittels metallischer Tandemwalzen mit einem Gewicht von max. 12 t, inbegriffen sind die Lieferung und Aufbringung der Haftschicht aus Bitumenemulsion aus polymermodifiziertem Bindemittel C 69 BP 3, und sämtliche Lieferungen und alle Aufwendungen, um die Arbeiten gebrauchsfertig nach den Vorschriften der technischen Richtlinien für bituminöse Beläge, zu übergeben.</t>
  </si>
  <si>
    <t>Bituminöses Mischgut für „Verschleißschicht mit Gummigranulat, DRY ITALIA Methode, AR 12“ in geeigneten Mischanlagen hergestellt, bestehend aus polymermodifiziertem hoch verarbeitbarem Bitumen, recycelten in die Asphaltproduktionsanlage eingeführten Gummigranulat (Dry – Technik), Mineralstoffen in Erstanwendung bestehend aus Grobkorn mit hohen mechanischen Eigenschaften, Sand und Zusatzstoffen; Mengen und Verfahren wie in den technischen Richtlinien für bituminöse Beläge beschrieben, inbegriffen der Einbau durchgeführt mit mechanischem Fertiger und die Verdichtung mittels metallischer Tandemwalzen mit einem Gewicht von max. 12 t, inbegriffen sind die Lieferung und Aufbringung der Haftschicht aus Bitumenemulsion aus polymermodifiziertem Bindemittel C 69 BP 3, und sämtliche Lieferungen und alle Aufwendungen, um die Arbeiten gebrauchsfertig nach den Vorschriften der technischen Richtlinien für bituminöse Beläge, zu übergeben.</t>
  </si>
  <si>
    <t>Bituminöses Mischgut für „Verschleißschicht mit Gummigranulat WET Methode AR 16“ in geeigneten Mischanlagen hergestellt, bestehend aus mit Gummigranulat modifiziertem Bitumen, Mineralstoffen in Erstanwendung bestehend aus Grobkorn mit hohen mechanischen Eigenschaften, Sand und Zusatzstoffen; Mengen und Verfahren wie in den technischen Richtlinien für bituminöse Beläge beschrieben, inbegriffen der Einbau durchgeführt mit mechanischem Fertiger und die Verdichtung mittels metallischer Tandemwalzen mit einem Gewicht von max. 12 t, , inbegriffen sind die Lieferung und Aufbringung der Haftschicht aus Bitumenemulsion aus polymermodifiziertem Bindemittel C 69 BP 3, und sämtliche Lieferungen und alle Aufwendungen, um die Arbeiten gebrauchsfertig nach den Vorschriften der technischen Richtlinien für bituminöse Beläge, zu übergeben.</t>
  </si>
  <si>
    <t>Bituminöses Mischgut für „helle Deckschicht für Hauptstraßen außerhalb von Ortschaften AC 12“ in geeigneten Mischanlagen hergestellt, bestehend aus hellem Bindemittel, Mineralstoffen in Erstanwendung bestehend aus Grobkorn mit hohen mechanischen Eigenschaften (Los Angeles - Koeffizient LA &lt;=20 und Polierwiderstand CLA &gt;=44), Sand und Zusatzstoffen; Mengen und Verfahren wie in den technischen Richtlinien für bituminöse Beläge beschrieben, inbegriffen der Einbau durchgeführt mit mechanischem Fertiger und die Verdichtung mittels metallischer Tandemwalzen mit einem Gewicht von max. 12 t, inbegriffen sind die Lieferung und Aufbringung der Haftschicht aus Bitumenemulsion aus polymermodifiziertem Bindemittel C 69 BP 3, und sämtliche Lieferungen und alle Aufwendungen, um die Arbeiten gebrauchsfertig nach den Vorschriften der technischen Richtlinien für bituminöse Beläge, zu übergeben.</t>
  </si>
  <si>
    <t xml:space="preserve">Bituminöses Mischgut für „helle Deckschicht für Straßen innerhalb von Ortschaften AC 10“ in geeigneten Mischanlagen hergestellt, bestehend aus hellem Bindemittel, Mineralstoffen in Erstanwendung bestehend aus Grobkorn mit teils niedrigeren mechanischen Eigenschaften (Los Angeles - Koeffizient LA &lt;=25 und Polierwiderstand CLA &gt;=40), Sand und Zusatzstoffen; Mengen und Verfahren wie in den technischen Richtlinien für bituminöse Beläge beschrieben, inbegriffen der Einbau durchgeführt mit mechanischem Fertiger und die Verdichtung mittels metallischer Tandemwalzen mit einem Gewicht von max. 12 t, inbegriffen sind die Lieferung und Aufbringung der Haftschicht aus Bitumenemulsion aus polymermodifiziertem Bindemittel C 69 BP 3, und sämtliche Lieferungen und alle Aufwendungen, um die Arbeiten gebrauchsfertig nach den Vorschriften der technischen Richtlinien für bituminöse Beläge, zu übergeben. </t>
  </si>
  <si>
    <t xml:space="preserve">Poröses Mischgut für Halbstarre Beläge im Heißmischverfahren in geeigneten Mischanlagen hergestellt, bestehend aus polymermodifiziertem Bitumen, Mineralstoffen in Erstanwendung und Zusatzstoffen, Mengen und Verfahren und Eigenschaften wie in den technischen Richtlinien für halbstarre Beläge beschrieben, inbegriffen der Einbau durchgeführt mit mechanischem Fertiger und die Verdichtung mittels metallischer Tandemwalzen mit einem Gewicht von max. 12 t, inbegriffen sind die Lieferung und Aufbringung der Haftschicht aus Bitumenemulsion aus polymermodifiziertem Bindemittel C 69 BP 3.
Weiters inbegriffen ist Lieferung und Einbau eines hellen Hochleistungsfließmörtels auf Zementbasis zum Verfüllen der Hohlräume des Asphalttraggerüstes. Die Eigenschaften des Mörtels, die Ausführung des Einbaus, die Fugenabdichtung bei Randeinschlüssen, die Nachbehandlung und die notwendigen Einbauten laut Angaben der technischen Richtlinien für halbstarre Beläge, inbegriffen sind sämtliche Lieferungen und alle Aufwendungen, um die Arbeiten gebrauchsfertig nach den Vorschriften, zu übergeben. </t>
  </si>
  <si>
    <t>AUFBRINGEN VON HAFTSCHICHTEN UND HAFTBRÜCKEN</t>
  </si>
  <si>
    <t>Aufbringen einer Haftschicht aus einer Bitumenemulsion aus modifiziertem Bindemittel C 69 BP 3 auf neuen Fahrbahndecken (Einbau der Deckschicht auf der Binderschicht; Einbau der Binderschicht auf einer Tragschicht), bei Erneuerungsarbeiten (Einbau einer neuen Deckschicht auf einer bestehenden) sowie auf einer gefrästen Asphaltoberfläche; Eigenschaften und Benutzungsart laut technischen Richtlinien für bituminöse Beläge; inbegriffen Bestreuung mit Splitt, Füller, Kalkmilch oder Sand; 
Wirksame Bindemittelmenge:  die Dosierung der Bitumenemulsion (Restbitumenmengen zwischen 0,30 bis 0,50 kg/m²) und des Bestreuungsmaterials- sind so zu wählen, dass der Verbund zwischen den Schichten gewährleistet ist.</t>
  </si>
  <si>
    <t>Aufbringen einer Haftschicht aus einer Bitumenemulsion C 55 B 3 auf neuen Fahrbahndecken (Einbau der Deckschicht auf der Binderschicht; Einbau der Binderschicht auf einer Tragschicht), bei Erneuerungsarbeiten (Einbau einer neuen Deckschicht auf einer bestehenden) sowie auf einer gefrästen Asphaltoberfläche; Eigenschaften und Benutzungsart laut technischen Richtlinien für bituminöse Beläge; inbegriffen Bestreuung mit Splitt, Füller, Kalkmilch oder Sand; 
Wirksame Bindemittelmenge:  die Dosierung der Bitumenemulsion (Restbitumenmengen zwischen 0,30 bis 0,50 kg/m²) und des Bestreuungsmaterials- sind so zu wählen, dass der Verbund zwischen den Schichten gewährleistet ist.</t>
  </si>
  <si>
    <t>Aufbringen einer Haftbrücke bestehend aus normaler Bitumenemulsion mit langer Brechzeit C 55 B 4 auf ungebundene Tragschichten, Eigenschaften und Benutzungsart laut technischen Richtlinien für bituminöse Beläge, inbegriffen die Absplittung mit Sand oder Splitt soweit erforderlich; 
Dosierung der Bitumenemulsion mit Restbitumenmenge von 1,00 kg/m².</t>
  </si>
  <si>
    <t>Aufbringen einer Haftbrücke bestehend aus normaler Bitumenemulsion mit langer Brechzeit C 60 B 10 auf zementgebundene Tragschichten, Eigenschaften und Benutzungsart laut technischen Richtlinien für bituminöse Beläge, inbegriffen die Absplittung mit Sand oder Splitt soweit erforderlich; 
Dosierung der Bitumenemulsion mit Restbitumenmenge von 1,00 kg/m².</t>
  </si>
  <si>
    <t>Aufbringen einer Haftbrücke bestehend aus einer Emulsion aus polymermodifiziertem Bitumen mit langer Brechzeit C 60 BP 10 auf ungebundene oder zementgebundene  Tragschichten; Eigenschaften und Benutzungsart laut technischen Richtlinien für bituminöse Beläge, inbegriffen ist die Absplittung, soweit erforderlich; Dosierung der Bitumenemulsion mit Restbitumenmenge von 1,00 kg/m².</t>
  </si>
  <si>
    <t>Einbau einer vorbituminierten Asphaltarmierung aus Kohle- oder Glasfasern mit frei beweglichen Knoten, zur statischen Verstärkung von Asphaltschichten</t>
  </si>
  <si>
    <r>
      <rPr>
        <b/>
        <sz val="10"/>
        <color theme="1"/>
        <rFont val="Arial"/>
        <family val="2"/>
      </rPr>
      <t>Konservative Asphaltarmierungen</t>
    </r>
    <r>
      <rPr>
        <sz val="10"/>
        <color theme="1"/>
        <rFont val="Arial"/>
        <family val="2"/>
      </rPr>
      <t xml:space="preserve">
Diese Materialien verlängern die Lebensdauer einer Fahrbahn: sie verzögern das Auftreten von bestimmten Schadensmechanismen, wie die Anhäufung von plastischen Verformungen und die Bildung von Reflexionsrissen, die das Eindringen von Wasser im Straßenoberbau ermöglichen. Konservative Asphalteinlagen bestehen aus Glasfasern.
In den Einheitspreisen inbegriffen sind sämtliche Anpassung - und Schneidearbeiten, sowie die Überlappungen. Das Liefern und Aufbringen der Haftschicht werden separat vergütet. Die Abrechnung erfolgt nach verlegter Fläche.</t>
    </r>
  </si>
  <si>
    <t>UNTERE TRAGSCHICHTEN</t>
  </si>
  <si>
    <r>
      <rPr>
        <b/>
        <sz val="10"/>
        <color theme="1"/>
        <rFont val="Arial"/>
        <family val="2"/>
      </rPr>
      <t>Fornitura e posa in opera di reti di armatura prebitumata in fibra di carbonio</t>
    </r>
    <r>
      <rPr>
        <sz val="10"/>
        <color theme="1"/>
        <rFont val="Arial"/>
        <family val="2"/>
      </rPr>
      <t xml:space="preserve">
aventi le seguenti caratteristiche:
apertura della maglia 14 - 17 mm.
prebitumata con almeno 220 g/m² di bitume
resistenza a trazione, longitudinale/trasversale: &gt;120 kN/m / &gt;200 kN/m
allungamento a rottura, longitudinale/trasversale: &lt;2,6% / &lt;1,6%</t>
    </r>
  </si>
  <si>
    <r>
      <rPr>
        <b/>
        <sz val="10"/>
        <color theme="1"/>
        <rFont val="Arial"/>
        <family val="2"/>
      </rPr>
      <t>Nur Einbau von Straßenleitplanken</t>
    </r>
    <r>
      <rPr>
        <sz val="10"/>
        <color theme="1"/>
        <rFont val="Arial"/>
        <family val="2"/>
      </rPr>
      <t xml:space="preserve">, welche vom Strassendienst zur Verfügung werden, wenn die Baustelle innerhalb 30km entfernt liegt.
Die Endstücke am Anfang und Ende der Leitplanke werden als gleichwertige Länge der Leitplanke (im Beton oder Im Boden) bezahlen.
Die Zeichnungen sind in „http://www.provinz.bz.it/strassendienst“ verfügbar.                                         </t>
    </r>
  </si>
  <si>
    <t>PREMESSE GENERALI</t>
  </si>
  <si>
    <t>ALLGEMEINE VORBEMERKUNGEN</t>
  </si>
  <si>
    <t>SPESE GENERALI E UTILE D’IMPRESA</t>
  </si>
  <si>
    <t>ALLGEMEINSPESEN UND UNTERNEHMERGEWINN</t>
  </si>
  <si>
    <t xml:space="preserve">STRAßENLEITPLANKEN </t>
  </si>
  <si>
    <t>PAVIMENTAZIONI BITUMINOSE</t>
  </si>
  <si>
    <t xml:space="preserve">MISURE DI SICUREZZA </t>
  </si>
  <si>
    <t xml:space="preserve">I banchettoni devono essere eseguiti secondo i disegni tipo forniti dalla DL nell'ambito delle dimensioni di ingombro specificate nella  relativa  voce.  Essi  possono avere qualsiasi  andamento planialtimetrico e qualsiasi pendenza trasversale richiesti.    
Essendo il banchettone tra gli elementi esteticamente più in vista,  la loro esecuzione deve essere perfetta anche per quanto riguarda allineamenti, curvaturee quote. Giunti di dilatazione sono da prevedersi in misura sufficiente, e comunque a non più di  m12,00 ed in corrispondenza dei giunti di sottostanti manufatti. Se non specificato diversamente nelle singole voci, la superficie superiore  deve  essere lisciata. Nel prezzo sono compresi anche le casseforme ed il loro disarmo, l'armatura metallica come da disegno, esclusi i soli ferri connettori con la sottostante muratura, gli additivi aeranti (resistenza al gelo), gli  additivi  fluidificanti  sia  acceleranti  che ritardanti, il trattamento delle superfici mediante agente antievaporante e la  protezione del getto fresco dalla polvere e dalle intemperie. La resistenza al gelo e disgelo in presenza  di  sali  disgelanti  deve  essere  garantita secondo le classi di esposizione richieste Caratteristiche tecniche:
-  Classe di resistenza: C30/37
-  Classe di esposizione: XF4
- impermeabilità: max. 1,5 cm
-  acciaio: B450C (controllato in stabilimento)
- Copriferro minimo: 4 cm
-  consistenza:  S4, slump 16÷20 cm
-  inerti:  Ø max. 32 mm, non gelivi, classe A                                                   </t>
  </si>
  <si>
    <t xml:space="preserve">I prezzi unitari comprendono la fornitura di tutti i materiali, compresa bulloneria zincata, catadiottri conformi al modello depositato presso l'ufficio segnaletica stradale di Bolzano e la posa in opera a perfetta regola d'arte.  
Incluso nel prezzo i costi per la verifica annuale del sito produttivo da parte dell’Organismo notificato.
Per sviluppo della lunghezza si intende la misurazione in opera dal primo all'ultimo piantone di ogni singola tratta.   
Compresi nel prezzo ogni 100ml di fornitura barriera:
-	2 tiranti (rif. PRBZLAS00A316)
-	1 attacco tirante sinistro (rif. PRBZLAS00A314)
-	1 attacco tirante destro (rif. PRBZLAS00A315)
-	2 paletti con foratura inferiore per accogliere il tirante
I Gruppi terminali ad inizio e fine barriera sono compensati separatamente.
Per forniture dirette al Servizio strade o per forniture destinate ad installazioni lungo strade Statali o Provinciali della rete altoatesina, i Certificati di conformità CE dovranno risultare essere quelli esplicitati nella voce breve; per installazioni lungo qualsiasi altra strada i Certificati di conformità CE dovranno essere quelli intestati alle ditte intestatarie della licenza di produzione rilasciata dalla Provincia autonoma di Bolzano.
I disegni sono disponibili nel sito “http://www.provincia.bz.it/serviziostrade”   </t>
  </si>
  <si>
    <t xml:space="preserve">Die Einheitspreise beinhalten die Lieferung sämtlicher Materialien, mit inbegriffen sind verzinkte Schrauben, Reflektoren, die den im Amt für Straßenbau der Provinz Bozen hinterlegten Modellen entsprechen sowie der Einbau nach den Regeln der Technik.   
Die Kosten für die jährliche Überprüfung der Produktionsstätte durch die benannte Stelle sind im Preis enthalten.  
Verrechnet wird die Länge der Leitplanke eines Abschnittes beginnend beim ersten bis zum letzten Steher. Im Preis inbegriffen sind jeweils 100ml Leitplanke:
-2 Stäbchen (rif. PRBZLAS00A316)
-1 linke Zugstangenbefestigung
-1 rechte Zugstangenbefestigung
-2 Pfähle mit unterer Bohrung für die ZugstangeDie Endstücke am Anfang und Ende der Leitplanke sind im Einheitspreis nicht inbegriffen.
Für Lieferungen an den Straßendienst oder für Lieferungen auf Landes- oder Staatsstraßen in Südtirol gelten die CE-Konformitätserklärungen, die in der kurzen Text geschrieben ist. Bei Installationen entlang einer anderen Straße müssen die Konformitätserklärungen im Namen der Unternehmen ausgestellt werden, die die Produktionsgenehmigung der Autonomen Provinz Bozen besitzen.
Die Zeichnungen sind in „http://www.provinz.bz.it/strassendienst“ verfügbar.   </t>
  </si>
  <si>
    <r>
      <t xml:space="preserve">Fornitura e posa in opera di reti di armatura prebitumata in fibra di carbonio bidirezionale
</t>
    </r>
    <r>
      <rPr>
        <sz val="10"/>
        <color theme="1"/>
        <rFont val="Arial"/>
        <family val="2"/>
      </rPr>
      <t>Fornitura e posa in opera di rete d’armatura prebitumata in fibra di carbonio bidirezionale aventi le seguenti caratteristiche:
apertura della maglia 14 - 17 mm
prebitumata con almeno 220 g/m² di bitume
resistenza a trazione, longitudinale/trasversale: &gt;200 kN/m / &gt;200 kN/m
allungamento a rottura, longitudinale/trasversale: &lt;1,6 % / &lt;1,6 %</t>
    </r>
  </si>
  <si>
    <r>
      <t xml:space="preserve">Liefern und Verlegen von vorbituminierter Asphaltarmierung aus bidirektionalen Kohlefasern 
</t>
    </r>
    <r>
      <rPr>
        <sz val="10"/>
        <color theme="1"/>
        <rFont val="Arial"/>
        <family val="2"/>
      </rPr>
      <t>Liefern und Verlegen von vorbituminierter Asphaltarmierung aus bidirektionalen Kohlefasern mit folgenden Eigenschaften:
Maschenweite 14 – 17 mm
Vorbituminiert mit mind. 220 g/m² Bitumen
Zugkraft, längs/quer: &gt; 200 kN/m / &gt;200 kN/m
Bruchdehnung längs/quer: &lt;1,6 % / &lt;1,6 %</t>
    </r>
  </si>
  <si>
    <r>
      <rPr>
        <b/>
        <sz val="10"/>
        <color theme="1"/>
        <rFont val="Arial"/>
        <family val="2"/>
      </rPr>
      <t xml:space="preserve">Liefern und Verlegen von vorbituminierter Asphaltarmierung aus Kohlefasern </t>
    </r>
    <r>
      <rPr>
        <sz val="10"/>
        <color theme="1"/>
        <rFont val="Arial"/>
        <family val="2"/>
      </rPr>
      <t xml:space="preserve">
Liefern und Verlegen von vorbituminierter Asphaltarmierung aus Kohlefasern mit folgenden Eigenschaften:
Maschenweite 14 – 17 mm
Vorbituminiert mit mind. 220 g/m² Bitumen
Zugkraft, längs/quer: &gt; 120 kN/m / &gt;200 kN/m
Bruchdehnung längs/quer: &lt;2,6%  / &lt;1,6%</t>
    </r>
  </si>
  <si>
    <t>Hydraulisch gebundene Tragschichten hergestellt vor Ort bzw. in fixen oder mobilen Anlagen, bestehend aus Ausbauasphalt, Gesteinskörnungen in Erstanwendung, Zement Typ CEM III B oder gleichwertig, Wasser evtl. Zusatzstoffe; Mengen und Verfahren wie in den technischen Richtlinien beschrieben, inbegriffen der Einbau und die Verdichtung mittels Gummiwalzen, metallischer Vibrationswalzen und/oder - Kombiwalzen mit geeignetem Gewicht, inbegriffen ist die Überdeckung der Schicht mit einer Bitumenemulsion mit langer Brechzeit (C 60 B 10) mit einer Restbitumenmenge von ca 1,0 kg/m² (je nach Eigenschaften der Einbauoberfläche), und das anschießende Ausbringen von Splitt oder Sand, sowie sämtliche Lieferungen und alle Aufwendungen, um die Arbeiten gebrauchsfertig nach den Vorschriften der technischen Richtlinien für den Unterbau, zu übergeben.</t>
  </si>
  <si>
    <r>
      <rPr>
        <b/>
        <sz val="10"/>
        <color theme="1"/>
        <rFont val="Arial"/>
        <family val="2"/>
      </rPr>
      <t xml:space="preserve">Liefern und Verlegen von vorbituminierter Asphaltarmierung aus Glasfasern </t>
    </r>
    <r>
      <rPr>
        <sz val="10"/>
        <color theme="1"/>
        <rFont val="Arial"/>
        <family val="2"/>
      </rPr>
      <t xml:space="preserve">
Liefern und Verlegen von vorbituminierter Asphaltarmierung aus Glasfasern mit folgenden Eigenschaften:
Maschenweite 14 – 17 mm
Vorbituminiert mit mind. 220 g/² Bitumen
Zugkraft, längs/quer: &gt; 120kN/m / &gt;130 kN/m
Bruchdehnung längs/quer: &lt;2,6% / &lt;2,6 %</t>
    </r>
  </si>
  <si>
    <r>
      <t xml:space="preserve">Fornitura e posa in opera di reti di armatura prebitumata in fibra di vetro
</t>
    </r>
    <r>
      <rPr>
        <sz val="10"/>
        <color theme="1"/>
        <rFont val="Arial"/>
        <family val="2"/>
      </rPr>
      <t>Fornitura e posa in opera di rete d’armatura prebitumata in fibra di vetro, aventi le seguenti caratteristiche:
apertura della maglia 14 - 17 mm
prebitumata con almeno 220 g/m² di bitume
resistenza a trazione, longitudinale/trasversale: &gt; 120kN/m / &gt;130 kN/m
allungamento a rottura, longitudinale/trasversale: &lt;2,6% / &lt;2,6 %</t>
    </r>
  </si>
  <si>
    <r>
      <rPr>
        <b/>
        <sz val="10"/>
        <color theme="1"/>
        <rFont val="Arial"/>
        <family val="2"/>
      </rPr>
      <t>Fornitura e posa in opera di barriere stradali</t>
    </r>
    <r>
      <rPr>
        <sz val="10"/>
        <color theme="1"/>
        <rFont val="Arial"/>
        <family val="2"/>
      </rPr>
      <t xml:space="preserve"> di sicurezza in acciaio certificate ai sensi del regolamento Europeo 305 / 2011 e della UNI EN 1317-5, poste in opera su rettilineo od in curva. 
L’acciaio utilizzato sarà idoneo alla zincatura per immersione a caldo, in Classe 1:  Si ≤ 0,030 % e Si + 2,5 P ≤ 0,090 %
Zincatura a caldo secondo UNI EN ISO 1461, con rivestimento locale &gt;=0,055mm e medio &gt;=0,070mm per tutti gli elementi;
Bulloneria zincata a caldo, Cl. 8.8
Viti (UNI 5588-6S) 
Rondelle (UNI 6592, UNI 6593, UNI 7989 )
Dadi (UNI 5588-6S)
Su ogni elemento di peso superiore ai 4kg va stampigliato un codice dal quale sia possibile risalire alla colata. 
I paletti saranno infissi nel terreno od in cordoli in cls armato.
Le barriere devono seguire perfettamente l'asse stradale o rispettivamente il ciglio carreggiata, sia altimetricamente che planimetricamente.
È assolutamente vietato, per i tratti in curva, adottare pezzi diritti o piegati con curvatura non adeguata. Per le curve sono da utilizzarsi esclusivamente pezzi   speciali  onde seguire perfettamente i raggi previsti od ordinati. Se non richiesto diversamente, la superficie dei materiali in acciaio è da proteggere con zincatura a caldo.             </t>
    </r>
  </si>
  <si>
    <t>Condizione accettazione/detrazione:
Zincatura:
(prospetto 3 UNI EN ISO 1461 + UNI EN ISO 14713)
Detrazione in funzione dello spessore minimo locale:
Paletti:
- &lt;55 μm materiale non viene accettato
Restante carpenteria:
-Tra 55 e 45 μm detrazione pari al 10%
- &lt;45 μm materiale non viene accettato
Resistenza Acciaio:
Acciai con resistenze ed allungamenti inferiori ai minimi di normativa (UNI EN 101449-2 e UNI EN 10025-2) verranno rifiutati 
Costituzione chimica Acciaio:
Acciai non in Classe 1, ma con contenuto percentuale in massa di Silicio “Si”:
-% Si tra 0,030 e 0,033 detrazione pari al 10%
-% Si &gt; 0,033 materiale non viene accettato
Stampigliatura:
Su ogni elemento va stampigliato un codice dal quale sia possibile risalire alla colata.
Per ogni elemento con peso maggiore di 4kg, l’assenza della stampigliatura comporterà una detrazione pari a 0,05€/kg
Le detrazioni precedentemente indicate sono cumulabili.</t>
  </si>
  <si>
    <t xml:space="preserve">Akzeptanz / Abzüge:
Verzinken:
(Tabelle 3 UNI EN ISO 1461 + UNI EN ISO 14713) 
Bestimmung nach der lokalen Mindestdicke: 
Steher: 
- &lt;55 μm Material wird nicht akzeptiert 
Verbleibende Zimmerei: 
-Tra 55 und 45 μm Abzug gleich 10% 
- &lt;45 μm Material wird nicht akzeptiert                
Stahlwiderstand:
Stähle mit Widerständen und Dehnungen unterhalb der Mindeststandards (UNI EN 101449-2 und UNI EN 10025-2) werden abgelehnt Chemischer Konstitutionsstahl  Stähle, nicht in Klasse 1, jedoch mit einem Gehalt an Siliciummassenperzentilen "Si": 
-% Si zwischen 0,030 und 0,033 Abzug von 10% 
-% Si&gt; 0,033 Material wird nicht akzeptiert
Imprinting: 
Jedes Element sollte mit einem Code versehen sein, aus dem es auf die Besetzung zurückgeführt werden kann.
Für jeden Artikel mit einem Gewicht von mehr als 4 kg ergibt das Fehlen des Stempels einen Abzug von 0,05 € / kg
Die angeführten Abzüge sind kumulierbar                      </t>
  </si>
  <si>
    <t>Nur Einbau von Straßenleitplanken PAB H2 CEP.
2 Anker/Steher (M20 L=240mm im Loch L=180mm ø 22mm mit Epoxidharz)  und Fett müssen von der Firma geliefert werden und werden zu diesem Preis verrechnet</t>
  </si>
  <si>
    <r>
      <t xml:space="preserve">- Mindestens 3 Stunden nach dem Mischen wird die Oberfläche mit einem Grader eingeebnet und dann mit einer dynamischen Walze (Eisen/Gummi) mit einem Gewicht von nicht weniger als 16 Tonnen und einer statischen Walze (Vollgummi) verdichtet, um die erforderliche Dichte des behandelten Bodens zu gewährleisten;
- Aufspritzen der Oberfläche mit Bitumenemulsion C 60 B10 in einer Menge von 1,0 kg/m², um die Oberfläche vor Witterungseinflüssen zu schützen und eine perfekte Aushärtung zu gewährleisten.
</t>
    </r>
    <r>
      <rPr>
        <b/>
        <sz val="10"/>
        <color theme="1"/>
        <rFont val="Arial"/>
        <family val="2"/>
      </rPr>
      <t xml:space="preserve">Anforderungen an die Tragfähigkeit
</t>
    </r>
    <r>
      <rPr>
        <sz val="10"/>
        <color theme="1"/>
        <rFont val="Arial"/>
        <family val="2"/>
      </rPr>
      <t>Nach dem Walzen muss der Auftragnehmer die Tragfähigkeitsanforderungen und Dichten vor Ort überprüfen. Der Tragfähigkeitswert, durchgeführt mit der leichten dynamischen Platte, muss einen Evd-Wert ≥ 60 MN/m² (innerhalb der ersten 3 Stunden), eine Trockendichte von 2,24/cm³ bzw. eine Nassdichte von 2,34/cm³ erreichen. 
Die Verdichtung wird mit dem Plattenversuch nach DIN 18134 nachgewiesen und muss einen Verformungsmodul EV2 ≥ 200 MN/m² aufweisen (innerhalb von 3 Tagen nach Verlegung). 
Der Preis beinhaltet alle Lieferungen von Bindemitteln, die Bereitstellung (einschließlich der Vorbereitung des Standorts und des Transports der erforderlichen Geräte und des anschließenden Abbaus und der Entsorgung) aller für die Voruntersuchung notwendigen Betriebsmittel und des Personals sowie die Kontrollprüfungen.</t>
    </r>
  </si>
  <si>
    <t>Minimale verdichtete Stärke: ... cm</t>
  </si>
  <si>
    <t>Fornitura e posa di Gruppo terminale inclinato 4m infisso per barriere tipo PAB, cosi composto: 
-	Avvio inclinato (PRBZLAS00A326)
-	Nastro 4.320mm (PRBZLAS00A320)
-	Distanziatore intermedio (PRBZH2BPCOR09A120) 
-	1 paletto intermedio inghisato (PRBZLAS00A140 o PABH1A011)</t>
  </si>
  <si>
    <t>Lieferung und Einbau von Endstücke aus Stahl geneigt 4m im Boden für Leitplanken Typ PAB, so zusammengestellt: 
-	Start versenktes Endstück (PRBZLAS00A326)
-	Stahlband 4.320mm (PRBZLAS00A320)
-	Abstandhalter (PRBZH2BPCOR09A120) 
-	1 Steher im Boden (PRBZLAS00A140 o PABH1A011)</t>
  </si>
  <si>
    <t>100.07.07.01</t>
  </si>
  <si>
    <t>Per uno spessore "s" di strato asportato fino a 3 cm</t>
  </si>
  <si>
    <t>Für eine abgetragene Schicht bis zu einer Stärke "s" von 3 cm</t>
  </si>
  <si>
    <t>Per ogni cm di strato asportato oltre i primi 3 cm</t>
  </si>
  <si>
    <t>Für jede abgetragene Schicht nach den ersten 3 cm, pro cm Stärke</t>
  </si>
  <si>
    <t>Per uno spessore "s" di strato asportato fino a 6 cm</t>
  </si>
  <si>
    <t>Für eine abgetragene Schicht bis zu einer Stärke "s" von 6 cm</t>
  </si>
  <si>
    <t>Per uno spessore "s" di strato asportato fino a 10 cm</t>
  </si>
  <si>
    <t>Für eine abgetragene Schicht bis zu einer Stärke "s" von 10 cm</t>
  </si>
  <si>
    <t>Per uno spessore "s" di strato asportato fino a 12 cm</t>
  </si>
  <si>
    <t>Für eine abgetragene Schicht bis zu einer Stärke "s" von 12 cm</t>
  </si>
  <si>
    <t>Per uno spessore "s" di strato asportato fino a 14 cm</t>
  </si>
  <si>
    <t>Für eine abgetragene Schicht bis zu einer Stärke "s" von 14 cm</t>
  </si>
  <si>
    <t>Spessore minimo compresso: ... cm</t>
  </si>
  <si>
    <t>Nur Einbau von Straßenleitplanken PAB H2 BPCP. 
2 Anker/Steher (M20 L=240mm im Loch L=180mm ø 22mm mit Epoxidharz)  und Fett müssen von der Firma geliefert werden und werden zu diesem Preis verrechnet</t>
  </si>
  <si>
    <r>
      <t xml:space="preserve">Il presente elenco prezzi contiene i prezzi unitari per le prestazioni più ricorrenti nei lavori di manutenzione stradale. La stima dei costi dei singoli progetti deve essere predisposta avendo come riferimento i prezzi medi del prezziario. I prezzi sono riferiti a prestazioni "normali" con quotazioni medie di mercato. Una modifica dei prezzi e delle descrizioni di singole posizioni, se motivata dal progettista, può essere operata di caso in caso. Per quanto riguarda i prezzi, la variazione può essere giustificata in presenza di particolari situazioni legate al cantiere (ad es. quantità, logistica ideale, particolari difficoltà di esecuzione,prevedibile difficoltà nell’installazione del cantiere o nell’utilizzo di macchine, difficile raggiungibilità della località di lavoro, ecc.). I prezzi unitari delle singole lavorazioni comprendono tutte le spese del cantiere in osservanza della normativa vigente, riguardo ai costi della sicurezza di legge. Si evidenzia inoltre che, come indicato dalla Circolare ACP n. 1/2019 dell’8/1/2019, i costi della sicurezza di legge (generali) sono già compresi nella misura fissa dello 0,6% in ogni singolo prezzo unitario. La ditta offerente dovrà impegnarsi a destinare tali importi a misure di sicurezza sul cantiere. I prezzi valgono anche per quei casi in cui l'appaltatore per determinate prestazioni debba ricorrere ad altre ditte. Il rilevamento dei prezzi della presente edizione è stato eseguito nel periodo tra </t>
    </r>
    <r>
      <rPr>
        <sz val="10"/>
        <color rgb="FFFF0000"/>
        <rFont val="Arial"/>
        <family val="2"/>
      </rPr>
      <t>gennaio e dicembre 2020.</t>
    </r>
    <r>
      <rPr>
        <sz val="10"/>
        <color rgb="FF000000"/>
        <rFont val="Arial"/>
        <family val="2"/>
      </rPr>
      <t xml:space="preserve">
I prezzi non comprendono l'I.V.A.</t>
    </r>
  </si>
  <si>
    <t>Fornitura e posa di barriera stradale protettiva in acciaio, PAB H2 CE (inghisata nel calcestruzzo), corredate da certificazione con esito positivo di Crash Test secondo EN 1317, TB11 e TB52.
Larghezza operativa W4.
Certificati di conformità: CE 202/2131.
Compresi nel prezzo ogni 80 ml di barriera ordinata:
- 2 tiranti (PRBZLAS00A316);
- 1 attacco tirante sinistro (PRBZLAS00A314);
- 1 attacco tirante destro (PRBZLAS00A315);
- 2 paletti con doppia foratura inferiore per collegamento al tirante.</t>
  </si>
  <si>
    <t>Lieferung und Einbau von Straßenleitplanke aus Stahl, PAB H2 CE (im Beton verankert), versehen mit positiver Bescheinigung vom Crash Test Typ TB11 und TB52 nach EN 1317.
Wirkungsbereichsklasse W4.
CE-Konformitätserklärung: CE 202/2131.
Im Einheitspreis der Leitplanke pro bestellte 80 lfm sind enthalten:
- 2 Zugstangen (PRBZLAS00A316);
- 1 Anschluss für Zugstange Lx (PRBZLAS00A314);
- 1 Anschluss für Zugstange Rx (PRBZLAS00A315);
- 2 Steher mit zweifacher Vorbohrung für die Verbindung mit der Zugstange.</t>
  </si>
  <si>
    <t>Lieferung und Einbau von Endstücke aus Stahl Typ "Manina" oder “Palma“  (PRBZLAS00A329)</t>
  </si>
  <si>
    <t>Lieferung und Einbau von Endstücke aus Stahl kalandriert 3m für Leitplanken Typ PAB, im Boden, so zusammengestellt: 
-	Stahlband 3.320mm kalandriert (PRBZLAS00A324)
-	2 Steher im Boden (PRBZLAS00A140 o PABN2A011)</t>
  </si>
  <si>
    <t>- Mischen des Zements und des zu behandelnden Bodens bei geeigneter Geschwindigkeit mit der Stabilisierungsmaschine für eine Dicke von ca. 40 cm unter Zugabe von Wasser (Befeuchtung bis zum optimalen Feuchtigkeitsgehalt, der durch den Standard-Proctor-Test bestimmt wird), um eine korrekte puzzolanische Reaktion zu gewährleisten und eine endgültige verdichtete Dicke von ca. 40 cm zu erhalten; das Mischen muss fortgesetzt werden, bis die Materialien auf eine maximale Größe von 20 - 25 mm zerkleinert wurden und wenn das gesamte Bindemittel gründlich mit dem zu behandelnden Boden vermischt wurde;</t>
  </si>
  <si>
    <t>- miscelazione a adeguata velocità con macchina stabilizzatrice del cemento e del terreno da trattare per uno spessore di circa cm 40 con apporto d'acqua (bagnatura sino all'umidità ottima derivante da prova Proctor standard) per garantire una corretta reazione pozzolanica e per dare uno spessore finale costipato di ca. 40cm; la miscelazione dovrà essere protratta sino alla riduzione dei materiali ad una pezzatura max. di 20 - 25 mm e quando tutto il legante sarà intimamente mescolato col terreno da trattare;</t>
  </si>
  <si>
    <t>Vor- Ort-Stabilisierung mit Kalk und Zement einer einzelnen, ca. 40 cm starken Schicht, die aus bituminösem Mischgut (Fräsmaterial) und einer ungebundenen Tragschicht besteht. Die Arbeiten bestehen in:
-Kaltfräsen der Fahrbahnoberfläche mit einer Straßenfräse ohne Abtransport des anfallenden Materials
-Walzen der so erhaltenen Fahrbahn, um den regelmäßigen Verkehrsfluss zu gewährleisten.
-Stabilisierung des Fahrbahnunterbaus durch Vermischung des Bodens in situ mit Stabilisierungsmaschine unter Anwendung eines Kalksteinbindemittels (Kalkhydrat) und hochsulfatbeständigem hydraulischem Bindemittel (SR0) gemäß den Prozentsätzen, die sich aus der vom Auftragnehmer vorgelegten und von der Bauleitung angenommenen Vorstudie ergeben, wie folgt durchgeführt
- Ausbringen des Kalkes und des hydraulischen Bindemittels auf die zu behandelnde Fläche mittels spezieller Streuer, die mit einem elektronischen Dosiersystem ausgestattet sind, um eine Homogenität zu gewährleisten, wenn die Konsistenz des Bodens schwankt;</t>
  </si>
  <si>
    <t>Stabilizzazione in sito a calce e cemento di unico strato di ca. cm.40 cad. composto da conglomerato bituminoso e misto granulare I lavori consistono in:
-Fresatura a freddo del piano viabile con fresa stradale senza asporto del materiale di risulta
-Rullatura della sede stradale così ottenuta al fine di garantire il regolare deflusso del traffico
-Stabilizzazione di fondazione stradale mediante miscelazione del terreno in situ con macchine stabilizzatrici con stesa di un legante calcareo (calce idrata) e legante idraulico altamente resistente ai solfati (SR0) in ragione delle percentuali risultanti dallo studio preventivo presentato dall'esecutore ed accettato dalla Direzione Lavori, eseguita mediante:
- stesa della calce e del legante idraulico sulla superficie da trattare mediante specifici spanditori dotati di sistema di proporzionamento elettronico in modo da assicurare omogeneità al variare della consistenza del terreno;</t>
  </si>
  <si>
    <t>100.07.13.A</t>
  </si>
  <si>
    <t>Der Belag muss gleichmäßige Stärke aufweisen. Es ist verboten, evtl. Löcher oder falsche Neigungen mittels bituminösen Mischgutes auszugleichen. Der Einbau muss in der Regel mit maschinellem Fertiger - mit Verdichtungsbalken ausgestattet - vorgenommen werden. Bei den Einheitspreisen für Beläge, wo eine mechanische Fertigung nicht möglich ist (Gehsteige, Gehwege, usw.), sind im Einheitspreis die erhöhten Aufwendungen für Handeinbau mit inbegriffen. Bei Wiederherstellungen von Belagsstreifen mit kleiner Breite in Zusammenhang mit der Verlegung von Kabeln, Rohren usw. (eigener Aufpreis) muss der eingebrachte Belag mit dem restlichen Straßenbelag höhenmäßig perfekt übereinstimmen, ohne Erhebungen und Mulden. Mit besonderer Sorgfalt ist die Verbindung mit geschnittenen Belagskanten herzustellen. In diesen Fällen werden mit dem Einheitspreis sämtliche größere Aufwendungen, die aus der Verwendung kleinerer Maschinen entstehen können, abgegolten. Es wird die eingebaute Fläche gemessen und verrechnet, wobei Öffnungen bis 1,00 m2 nicht abgezogen werden. Sämtliche verlangten Belagsstärken sind im eingebauten, verdichteten Zustand gemeint. Die Abrechnung nach Gewicht versteht sich mit Waagschein aus öffentlicher Waage oder von einer geeichten und von der BL angenommenen Waage.</t>
  </si>
  <si>
    <t>Conglomerato bituminoso per “strato di base tradizionale a caldo AC 32 “confezionato con bitume semisolido, aggregati lapidei di primo impiego, conglomerato riciclato (fresato) e additivi in impianti idonei, con dosaggi e modalità indicati nelle  Direttive Tecniche per pavimentazioni bituminose, compresa la stesa in opera eseguita mediante vibrofinitrice ed il costipamento con rulli gommati, metallici vibranti e/o combinati di idoneo peso, previa stesa della mano d'attacco o di ancoraggio, compresa la fornitura di ogni materiale, lavorazione ed ogni altro onere per dare il lavoro compiuto secondo le prescrizioni delle Direttive Tecniche per pavimentazioni bituminose.
Il conglomerato bituminoso va posato previa spruzzatura di una mano di ancoraggio (emulsione bituminosa a lenta rottura e bassa viscosità), se lo strato di supporto è costituito da un misto granulare (emulsione bituminosa tipo C 55 B 4) o misto cementato (emulsione bituminosa tipo C 60 B 10), o previa spruzzatura di una mano di attacco (emulsione bituminosa tipo C 55 B 3) se lo strato di supporto è costituito da un conglomerato bituminoso. Mano di ancoraggio o mano di attacco sono conteggiate a parte.</t>
  </si>
  <si>
    <t>Bituminöses Mischgut für „Tragschicht aus Heißasphalt mit Straßenbaubitumen AC 32“ in geeigneten Mischanlagen hergestellt, bestehend aus Straßenbaubitumen, Mineralstoffen in Erstanwendung, Recyclingmaterial (Fräsgut)  und Zusatzstoffen; Mengen und Verfahren wie in den technischen Richtlinien für bituminöse Beläge beschrieben, inbegriffen der Einbau durchgeführt mit mechanischem Fertiger und die Verdichtung mittels Gummiwalzen, metallischer Vibrationswalzen und/oder - Kombiwalzen mit geeignetem Gewicht, nach Aufbringung der Haftschicht oder der Haftbrücke , inbegriffen sämtliche Lieferungen und alle Aufwendungen, um die Arbeiten gebrauchsfertig nach den Vorschriften der technischen Richtlinien für bituminöse Beläge, zu übergeben.
Das bituminöse Mischgut ist entweder auf einer zuvor aufgebrachten Haftbrücke (Bitumenemulsion mit langer Brechzeit und niedriger Viskosität), wenn die Auflage eine ungebundenen Tragschicht (Bitumenemulsion Typ C 55 B 4) oder zementgebundene Tragschicht (Bitumenemulsion Typ C 60 B 10) ist, oder auf einer Haftschicht (Bitumenemulsion C 55 B 3), wenn die Auflage eine Asphaltschicht ist, aufzubringen. Haftbrücke oder Haftschicht werden separat vergütet.</t>
  </si>
  <si>
    <t>Bituminöses Mischgut für „Tragschicht aus Heißasphalt mit modifiziertem Bitumen AC 32“ in geeigneten Mischanlagen hergestellt, bestehend aus polymermodifiziertem Straßenbaubitumen, Mineralstoffen in Erstanwendung, Recyclingmaterial (Fräsgut) und Zusatzstoffen; Mengen und Verfahren wie in den technischen Richtlinien für bituminöse Beläge beschrieben, inbegriffen der Einbau durchgeführt mit mechanischem Fertiger und die Verdichtung mittels Gummiwalzen, metallischer Vibrationswalzen und/oder - Kombiwalzen mit geeignetem Gewicht, nach Aufbringung der Haftschicht oder der Haftbrücke inbegriffen sämtliche Lieferungen und alle Aufwendungen, um die Arbeiten gebrauchsfertig nach den Vorschriften der technischen Richtlinien für bituminöse Beläge, zu übergeben.
Das bituminöse Mischgut ist entweder auf einer zuvor aufgebrachten Haftbrücke (Bitumenemulsion mit langer Brechzeit und niedriger Viskosität), wenn die Auflage eine ungebundenen Tragschicht (Bitumenemulsion Typ C 55 B 4) oder zementgebundene Tragschicht (Bitumenemulsion Typ C 60 B 10) ist, oder auf einer Haftschicht (Bitumenemulsion aus polymermodifiziertem Bindemittel C 69 BP 3), wenn die Auflage eine Asphaltschicht ist, aufzubringen. Haftbrücke oder Haftschicht werden separat vergütet.</t>
  </si>
  <si>
    <r>
      <t>Conglomerato bituminoso per "tappeto di usura a caldo AC12 per strade extraurbane principali” costituito da aggregati grossi con elevate caratteristiche meccaniche (coefficiente Los Angeles &lt;=20 , coefficiente di levigabilità accelerata (CLA) &gt;=44), conglomerato riciclato (fresato), sabbie ed additivi mescolati a caldo con bitume modificato con polimeri, con dosaggi e modalità indicati nelle Direttive Tecniche per pavimentazioni bituminose, compresa la posa in opera eseguita mediante vibrofinitrice ed il costipamento mediante rullo tandem a ruote metalliche del peso massimo di 12t, compresa la fornitura e la stesa della mano</t>
    </r>
    <r>
      <rPr>
        <sz val="10"/>
        <color rgb="FFFF0000"/>
        <rFont val="Arial"/>
        <family val="2"/>
      </rPr>
      <t xml:space="preserve"> </t>
    </r>
    <r>
      <rPr>
        <sz val="10"/>
        <color theme="1"/>
        <rFont val="Arial"/>
        <family val="2"/>
      </rPr>
      <t>d'attacco di bitume modificato con polimeri C 69 BP 3 e compresa la fornitura di ogni materiale, lavorazione ed ogni altro onere per dare il lavoro compiuto secondo le prescrizioni delle Direttive Tecniche per pavimentazioni bituminose.</t>
    </r>
  </si>
  <si>
    <t>Conglomerato bituminoso per "tappeto di usura tradizionale per strade urbane AC 10" costituito da aggregati grossi che, in parte, possono avere caratteristiche meccaniche meno elevate (coefficiente Los Angeles &lt;=25, coefficiente di levigabilità accelerata (CLA) &gt;=40), conglomerato riciclato (fresato), sabbie ed additivi mescolati a caldo con bitume semisolido in impianti idonei, con dosaggi e modalità indicati nelle Direttive  Tecniche per pavimentazioni bituminose, compresa la stesa in opera eseguita mediante vibrofinitrice ed il costipamento mediante rullo tandem a ruote metalliche del peso massimo di 12t, compresa la fornitura e la stesa della mano d'attacco di bitume normale C 55 B 3, e compresa la fornitura di ogni materiale, lavorazione ed ogni altro onere per dare il lavoro compiuto secondo le prescrizioni delle Direttive Tecniche per pavimentazioni bituminose.</t>
  </si>
  <si>
    <t>100.07.03.04.B</t>
  </si>
  <si>
    <t>RISAGOMATURA</t>
  </si>
  <si>
    <t>100.07.04</t>
  </si>
  <si>
    <t>LAVORI</t>
  </si>
  <si>
    <t>ARBEITEN</t>
  </si>
  <si>
    <t>Fornitura e posa di barriera stradale protettiva in acciaio, PAB H2 TE (infissa nel terreno), corredate da certificazione con esito positivo di Crash Test secondo EN 1317, TB11 e TB52.
Larghezza operativa W5.
Certificati di conformità: CE 200/2131.
Compresi nel prezzo:
- 2 tiranti (PRBZLAS00A316);
- 1 attacco tirante sinistro (PRBZLAS00A314);
- 1 attacco tirante destro (PRBZLAS00A315);
- 2 paletti con doppia foratura inferiore per collegamento al tirante.</t>
  </si>
  <si>
    <t>Lieferung und Einbau von Straßenleitplanke aus Stahl, PAB H2 TE (im Boden verankert), versehen mit positiver Bescheinigung vom Crash Test Typ TB11 und TB52 nach EN 1317.  
Wirkungsbereichsklasse W5.
CE-Konformitätserklärung: CE 200/2131.
Im Einheitspreis sind enthalten:
- 2 Zugstangen (PRBZLAS00A316);
- 1 Anschluss für Zugstange Lx (PRBZLAS00A314);
- 1 Anschluss für Zugstange Rx (PRBZLAS00A315);
- 2 Steher mit zweifacher Vorbohrung für die Verbindung mit der Zugstange.</t>
  </si>
  <si>
    <t>Lieferung und Einbau von Straßenleitplanke aus Stahl, PAB H1 CE (im Beton verankert), versehen mit positiver Bescheinigung vom Crash Test Typ TB11 und TB42 nach EN 1317.
Wirkungsbereichklasse W4.
CE-Konformitätserklärung: CE 506/2131.
Im Einheitspreis sind enthalten:
- 2 Zugstangen (PRBZLAS00A316);
- 1 Anschluss für Zugstange Lx (PRBZLAS00A314);
- 1 Anschluss für Zugstange Rx (PRBZLAS00A315);
- 2 Steher mit zweifacher Vorbohrung für die Verbindung mit der Zugstange.</t>
  </si>
  <si>
    <t>Lieferung und Einbau von Straßenleitplanke aus Stahl mit Handlauf, PAB H2 BPC (im Beton verankert), versehen mit positiver Bescheinigung vom Crash Test Typ TB11 und TB52 nach EN 1317.   
Wirkungsbereichsklasse W5.
CE-Konformitätserklärung: CE 201/2131.
Im Einheitspreis sind enthalten:
- 2 Zugstangen (PRBZLAS00A316);
- 1 Anschluss für Zugstange Lx (PRBZLAS00A314);
- 1 Anschluss für Zugstange Rx (PRBZLAS00A315);
- 2 Steher mit zweifacher Vorbohrung für die Verbindung mit der Zugstange;
- 1 Endrohr Rx (PRBZH2BPCOR09A115);
- 1 Endrohr Lx (PRBZH2BPCOR09A116);
- 2 Winkel (PRBZH2BPCOR09A117).</t>
  </si>
  <si>
    <t>Lieferung und Einbau von Straßenleitplanke aus Stahl, PAB H2 CEP (auf einer Platte, auf Beton verschraubt), versehen mit positiver Bescheinigung vom Crash Test Typ TB11 und TB52 nach EN 1317.   
Wirkungsbereichklasse W4.
Im Preis enthalten sind die 2 Anker mit M20-Gewindestangen, die mit Epoxidharz verankert sind und nach dem Verlegen ausreichend eingefettet sind.
CE-Konformitätserklärung: CE 377/2131.
Im Einheitspreis sind enthalten:
- 2 Zugstangen (PRBZLAS00A316);
- 1 Anschluss für Zugstange Lx (PRBZLAS00A314);
- 1 Anschluss für Zugstange Rx (PRBZLAS00A315);
- 2 Steher mit zweifacher Vorbohrung für die Verbindung mit der Zugstange;
- 2 Anker/Steher: M20 L=240mm im Loch L=180mm ø 22mm mit Epoxidharz).</t>
  </si>
  <si>
    <t>Lieferung und Einbau von Straßenleitplanke aus Stahl mit Handlauf, PAB H2 BPCP (auf einer Platte, auf Beton verschraubt), versehen mit positiver Bescheinigung vom Crash Test Typ TB11 und TB52 nach EN 1317.
Wirkungsbereichklasse W5.
Im Preis enthalten sind die 2 Anker mit M20-Gewindestangen, die mit Epoxidharz verankert sind und nach dem Verlegen ausreichend eingefettet sind.
CE-Konformitätserklärung: CE 376/2131.
Im Einheitspreis sind enthalten:
- 2 Zugstangen (PRBZLAS00A316);
- 1 Anschluss für Zugstange Lx (PRBZLAS00A314);
- 1 Anschluss für Zugstange Rx (PRBZLAS00A315);
- 2 Steher mit zweifacher Vorbohrung für die Verbindung mit der Zugstange;
- 1 Endrohr Rx (PRBZH2BPCOR09A115);
- 1 Endrohr Lx (PRBZH2BPCOR09A116);
- 2 Winkel (PRBZH2BPCOR09A117);
- 2 Anker/Steher (M20 L=240mm im Loch L=180mm ø 22mm mit Epoxidharz).</t>
  </si>
  <si>
    <t>Lieferung und Einbau von Straßenleitplanke aus Stahl, PAB N2 T2 (im Boden verankert), Achsabstand 2m, versehen mit positiver Bescheinigung vom Crash Test Typ TB11 und TB32 nach EN 1317.
Wirkungsbereichklasse W3.
CE-Konformitätserklärung: CE 236/2131.
Im Einheitspreis sind enthalten:
- 2 Zugstangen (PRBZLAS00A316);
- 1 Anschluss für Zugstange Lx (PRBZLAS00A314);
- 1 Anschluss für Zugstange Rx (PRBZLAS00A315);
- 2 Steher mit zweifacher Vorbohrung für die Verbindung mit der Zugstange.</t>
  </si>
  <si>
    <t>Lieferung und Einbau von Straßenleitplanke aus Stahl, PAB N2 T4 (im Boden verankert), Achsabstand 4m, versehen mit positiver Bescheinigung vom Crash Test Typ TB11 und TB32 nach EN 1317.   
Wirkungsbereichklasse W3.
CE-Konformitätserklärung: CE 237/2131.
Im Einheitspreis sind enthalten:
- 2 Zugstangen (PRBZLAS00A316);
- 1 Anschluss für Zugstange Lx (PRBZLAS00A314);
- 1 Anschluss für Zugstange Rx (PRBZLAS00A315);
- 2 Steher mit zweifacher Vorbohrung für die Verbindung mit der Zugstange.</t>
  </si>
  <si>
    <t>Fornitura e posa di barriera stradale protettiva in acciaio con corrimano, PAB H2 BPC (inghisata nel calcestruzzo), corredate da certificazione con esito positivo di Crash Test secondo EN 1317, TB11 e TB52.
Larghezza operativa W5.
Certificati di conformità: CE 201/2131
Compresi nel prezzo:
- 2 tiranti (PRBZLAS00A316);
- 1 attacco tirante sinistro (PRBZLAS00A314);
- 1 attacco tirante destro (PRBZLAS00A315);
- 2 paletti con doppia foratura inferiore per collegamento al tirante;
- 1 tubo finale destro (PRBZH2BPCOR09A115),
- 1 tubo finale sinistro (PRBZH2BPCOR09A116);
- 2 angolari (PRBZH2BPCOR09A117).</t>
  </si>
  <si>
    <t>Fornitura e posa di barriera stradale protettiva in acciaio, PAB H2 CEP (su piastra tassellata al calcestruzzo), corredate da certificazione con esito positivo di Crash Test secondo EN 1317, TB11 e TB52.
Larghezza operativa W4.
Compresi nel prezzo i 2 ancoraggi con barre filettate M20 ancorate con resina epossidica, opportunamente ingrassati dopo la posa 
Certificati di conformità: CE 377/2131.
Compresi nel prezzo:
- 2 tiranti (PRBZLAS00A316);
- 1 attacco tirante sinistro (PRBZLAS00A314);
- 1 attacco tirante destro (PRBZLAS00A315);
- 2 paletti con doppia foratura inferiore per collegamento al tirante;
- 2 ancoraggi chimici/montante  (M20 L=240mm in foro L=180mm ø 22mm, resina epossidica).</t>
  </si>
  <si>
    <t>Fornitura e posa di barriera stradale protettiva in acciaio con corrimano, PAB H2 BPCP (su piastra tassellata al calcestruzzo), corredate da certificazione con esito positivo di Crash Test secondo EN 1317, TB11 e TB52.
Larghezza operativa W5.
Compresi nel prezzo i 2 ancoraggi con barre filettate M20 ancorate con resina epossidica, opportunamente ingrassati dopo la posa 
Certificati di conformità: CE 376/2131.
Compresi nel prezzo:
- 2 tiranti (PRBZLAS00A316);
- 1 attacco tirante sinistro (PRBZLAS00A314);
- 1 attacco tirante destro (PRBZLAS00A315);
- 2 paletti con doppia foratura inferiore per collegamento al tirante;
- 1 tubo finale destro (PRBZH2BPCOR09A115);
- 1 tubo finale sinistro (PRBZH2BPCOR09A116);
- 2 angolari (PRBZH2BPCOR09A117);
- 2 ancoraggi chimici/montante (M20 L=240mm in foro L=180mm ø 22mm, resina epossidica).</t>
  </si>
  <si>
    <t>Fornitura e posa di barriera stradale protettiva in acciaio, PAB H1 CE (inghisata nel calcestruzzo), corredate da certificazione con esito positivo di Crash Test secondo EN 1317, TB11 e TB42.
Larghezza operativa W4.
Certificati di conformità: CE 506/2131.
Compresi nel prezzo:
- 2 tiranti (PRBZLAS00A316);
- 1 attacco tirante sinistro (PRBZLAS00A314);
- 1 attacco tirante destro (PRBZLAS00A315);
- 2 paletti con doppia foratura inferiore per collegamento al tirante.</t>
  </si>
  <si>
    <t>Fornitura e posa di barriera stradale protettiva in acciaio, PAB N2 T2 (infissa nel terreno), interasse montanti pari a 2m, corredate da certificazione con esito positivo di Crash Test secondo EN 1317, TB11 e TB32.
Larghezza operativa W3.
Certificati di conformità: CE 236/2131.
Compresi nel prezzo:
- 2 tiranti (PRBZLAS00A316);
- 1 attacco tirante sinistro (PRBZLAS00A314);
- 1 attacco tirante destro (PRBZLAS00A315);
- 2 paletti con doppia foratura inferiore per collegamento al tirante.</t>
  </si>
  <si>
    <t>Fornitura e posa di barriera stradale protettiva in acciaio, PAB N2 T4 (infissa nel terreno), interasse montanti pari a 4m, corredate da certificazione con esito positivo di Crash Test secondo EN 1317, TB11 e TB32.
Larghezza operativa W3.
Certificati di conformità: CE 237/2131.
Compresi nel prezzo:
- 2 tiranti (PRBZLAS00A316);
- 1 attacco tirante sinistro (PRBZLAS00A314);
- 1 attacco tirante destro (PRBZLAS00A315);
- 2 paletti con doppia foratura inferiore per collegamento al tirante.</t>
  </si>
  <si>
    <r>
      <rPr>
        <b/>
        <sz val="10"/>
        <color theme="1"/>
        <rFont val="Arial"/>
        <family val="2"/>
      </rPr>
      <t>Lieferung und Einbau von zertifizierten Straßenleitplanken</t>
    </r>
    <r>
      <rPr>
        <sz val="10"/>
        <color theme="1"/>
        <rFont val="Arial"/>
        <family val="2"/>
      </rPr>
      <t xml:space="preserve"> aus Stahl, gemäß den europäischen Vorschriften 305/2011 und UNI EN 1317-5, mit geradlinigem oder gekrümmtem Verlauf. 
Der verwendete Stahl eignet sich für die Feuerverzinkung in Klasse 1:  Si ≤ 0,030 % e Si + 2,5 P ≤ 0,090 %
Feuerverzinkung laut UNI EN ISO 1461, lokalen Mindestdicke &gt;=0,055mm und mittlere Schichtdicke &gt;=0,070mm für alle Elemente;Schrauben und Mutter Kl. 8.8 feuerverzinkt, 
Schrauben (UNI 5588-6S); Scheiben (UNI 6592, UNI 6593, UNI 7989); Mutter (UNI 5588-6S)
Jedes Element mit einem Gewicht von mehr als 4 kg sollte mit einem Code versehen sein, aus dem es auf die Besetzung zurückgeführt werden kann.
I Die Steher werden in den Boden gerammt oder in Stützmaueraufsätzen eingebaut. Die Leitplanke muss der Straßenachse bzw. dem Straßenrand perfekt folgen, sowohl lage- als auch höhenmäßig. Es ist verboten für Kurvenbereiche geradlinige Teile oder Teile mit nicht geeigneter Krümmung zu verwenden. Bei Kurven sind ausschließlich Spezialstücke, die werkseits mit dem vorgesehenen Radius gebogen wurden, zu verwenden. Wenn nicht anders angegeben, sind die Stahlteile durch Feuerverzinkung gegen Korrosion zu schützen.             </t>
    </r>
  </si>
  <si>
    <t xml:space="preserve">I prezzi unitari di seguito elencati si riferiscono al conglomerato bituminoso, che rispetta tutti i requisiti richiesti dalle Direttive Tecniche per pavimentazioni bituminose della Provincia Autonoma di Bolzano. L'Impresa è tenuta a presentare alla Direzione Lavori, almeno 15 giorni prima dell'inizio della posa in opera e per ciascun impianto di produzione, la composizione delle miscele che intende adottare; ciascuna composizione proposta deve essere corredata da una completa documentazione degli studi effettuati, compresa la marcatura CE e l’indicazione sulla petrografia dei materiali utilizzati.
Nei prezzi sono compresi i seguenti oneri: tutte le forniture occorrenti, la perfetta stesa ed il costipamento, le prove di laboratorio, se non specificato diversamente nel contratto, sia sul materiale prima della posa, sia sul conglomerato posto in opera. Nel prezzo unitario è escluso l'onere per il rialzamento di eventuali chiusini e di eventuali caditoie prima della stesa. È comunque assolutamente vietato coprire questi ultimi. È onere dell'appaltatore l'esecuzione della stesa in modo tale che lo scolo delle acque meteoriche avvenga verso i pozzetti di raccolta. Se la preparazione del piano di posa è stata eseguita da altra impresa, l'appaltatore deve assicurarsi, prima di iniziare i lavori di stesa, che detto piano corrisponda ai requisiti richiesti. L'appaltatore deve, di sua iniziativa, verificare il piano di posa, sia per quanto riguarda le tolleranze plani altimetriche, sia per quanto riguarda le sue caratteristiche meccaniche (modulo di deformazione, densità Proctor). Una volta iniziato con i lavori di posa, l'intero piano di posa si intende accettato senza riserva. </t>
  </si>
  <si>
    <t xml:space="preserve">Die nachfolgend angeführten Einheitspreise beziehen sich auf das bituminöse Mischgut, welches den Anforderungen der gültigen technischen Richtlinien für bituminöse Beläge der Autonomen Provinz Bozen, entspricht. Der Auftragnehmer muss der Bauleitung, mindestens 15 Tage vor Beginn der Arbeiten und für jede Mischanlage die Mischgutzusammensetzung, die er zu verwenden beabsichtigt, vorlegen. Für jedes vorgeschlagene Mischgut muss eine ausführliche Dokumentation der durchgeführten Untersuchungen beigelegt werden, inbegriffen die CE-Zertifizierung und Angaben über die Petrographie der verwendeten Mineralstoffe.
In den Einheitspreisen sind folgende Leistungen inbegriffen: sämtliche notwendige Lieferungen, der perfekte Einbau und die Verdichtung, die Laborproben, wenn im Vertrag nicht anders festgelegt, sei es der Eignungsprüfung vor dem Einbau, sei es vom eingebauten Material. Im Einheitspreis sind die Aufwendungen für das Heben und das Anpassen evtl. Schachtabdeckungen nicht mit inbegriffen. Es ist strengstens verboten letztere zu überdecken. Es ist Aufgabe des AN, den Belag so herzustellen, dass das Oberflächenwasser gegen die vorgesehenen Straßeneinlaufschächte rinnt. Wenn das Einbauplanum von einem anderen Unternehmer vorbereitet worden ist, muss sich der AN versichern, vor Beginn seiner Arbeiten, dass das vorgesehene Planum den gestellten Anforderungen entspricht. Der AN muss auf eigene Initiative das Verlege Planum überprüfen, sowohl was dessen plani-altimetrische Maßgenauigkeit als auch was dessen mechanische Eigenschaften (Verformungsmodul, Proctordichte) betrifft. Sobald der AN mit den Verlegearbeiten beginnt gilt das Planum, als ohne Vorbehalte, angenommen.
</t>
  </si>
  <si>
    <t>AUSGLEICHSSCHICHT</t>
  </si>
  <si>
    <t>100.07.08.03.A</t>
  </si>
  <si>
    <t>100.07.08.04.A</t>
  </si>
  <si>
    <t>100.07.08.04.B</t>
  </si>
  <si>
    <t>U.m.
M.e.</t>
  </si>
  <si>
    <t>Anbringen der Bodenmarkierung auf der Straßenfahrbahn, mit Verwendung von FARBSTOFF AUF ACRYLBASIS MIT NACHGESPRÜHTEN PERLCHEN, welche vorab von der Bauleitung freigegeben wurde, welche sämtlichen vorgeschrieben Vorgaben der besonderen Verdingungsordnung für die für Straßenbeschilderung und Bodenmarkierung entsprechen  und von der Bauleitung angefordert, inklusive der Aufwände für die eventuelle vorhergehende Reinigung der Markierungsoberfläche sowie um die perfekte Linienführung zu gewährleisten für die Ausführung eines Streifens der Breite von</t>
  </si>
  <si>
    <t xml:space="preserve">Banchettoni  di delimitazione stradale a sezione pentagonale, ettagonale o rettangolare posti su  muri di sostegno od altre opere d'arte oppure gettati su sottofondo di conglomerato  cementizio compensato separatamente C 20/25, eseguiti in conglomerato cementizio armato, impermeabile e resistente ai sali per  "attacco elevato", classe di esposizione XF4. Viene compensata separatamente la sola armatura
metallica di collegamento con manufatti sottostanti (connettori 1 diam 22/40 cm
-  Conglomerato banchettone, classe di resistenza minima: C 30/37
-  Armatura metallica: come da disegno
-  Copriferro minimo: 4 cm 
-  Dimensioni di ingombro del banchettone: B: larghezza,
H: altezza in cm
sez. B/H = 80/40 cm                                                             </t>
  </si>
  <si>
    <t>Banchettoni  di delimitazione stradale a sezione pentagonale, ettagonale o rettangolare posti su  muri di sostegno od altre opere d'arte oppure gettati su sottofondo di conglomerato  cementizio compensato separatamente C 20/25, eseguiti in conglomerato cementizio armato, impermeabile e resistente ai sali per  "attacco elevato", classe di esposizione XF4. Viene compensata separatamente la sola armatura
metallica di collegamento con manufatti sottostanti (connettori 1 diam 22/40 cm  
-  Conglomerato banchettone, classe di resistenza minima: C 30/37
-  Armatura metallica: come da disegno
-  Copriferro minimo: 4 cm
-  Dimensioni di ingombro del banchettone: B: larghezza,
H: altezza in cm
sez. B/H = 100/40 cm</t>
  </si>
  <si>
    <t xml:space="preserve">Stützmaueraufsätze mit Fünfeck-Siebeneck oder Rechteckquerschnitt, aus wasserdichtem, frost- und tausalzbeständigem Stahlbeton "attacco "elevato", Expositionsklasse XF4,  zur  Abgrenzung von Straßenfahrbahnen auf Stützmauern oder anderen Kunstbauten verlegt oder  auf  Unterbau  aus Beton C 20/25 (separat vergütet) ausgeführt. 
Die Verbindungsbewehrung  mit  darunterstehenden  Bauwerken wird separat vergütet (Anschlusseisen 1 ø 22/40 cm)
-  Festigkeitsklasse Beton, Mindestfestigkeitsklasse: C 30/37
-  Stahlbewehrung: wie Zeichnungen
-  Mindestbetonüberdeckung: 4 cm
-  Umgrenzungsabmessungen des Stützmaueraufsatzes: B: Breite, H: Höhe in cm                                    
Schnitt  B/H nach Anordnung der BL                                              </t>
  </si>
  <si>
    <t>Banchettoni  di delimitazione stradale a sezione pentagonale, ettagonale o rettangolare posti su  muri di sostegno od altre opere d'arte oppure gettati su sottofondo di conglomerato  cementizio compensato separatamente C 20/25, eseguiti in conglomerato cementizio armato, impermeabile e resistente ai sali per  "attacco elevato", classe di esposizione XF4. Viene compensata separatamente la sola armatura metallica di collegamento con manufatti sottostanti (connettori 1 diam 22/40 cm
-  Conglomerato banchettone, classe di resistenza minima: C 30/37
-  Armatura metallica: come da disegno
-  Copriferro minimo: 4 cm 
-  Dimensioni di ingombro del banchettone: B: larghezza,
H: altezza in cm 
sez B/H a richiesta</t>
  </si>
  <si>
    <t xml:space="preserve">Dieses Preisverzeichnis enthält die Einheitspreise für die gängigsten Leistungen im Bereich Straßeninstandhaltungsarbeiten. Die Ausarbeitung der Kostenschätzung der einzelnen Projekte muss sich an den durchschnittlichen Preisen des Richtpreisverzeichnisses orientieren. Die Preise beziehen sich auf "normale" Leistungen mit mittleren Marktpreisen. Die Preise und die Beschreibungen einzelner Positionen können mit Begründung der Projektanten fallweise abgeändert werden. Was die Preise betrifft, kann eine Änderung bei außergewöhnlichen Bausituationen begründet werden (z.B. Mengen, ideale Logistik, besondere Ausführungsschwierigkeiten, voraussehbare Schwierigkeit bei der Baustelleneinrichtung oder Nutzung von Baugeräten, schwere Zugänglichkeit des Bauortes usw.). Die Einheitspreise der einzelnen Arbeitsleistungen beinhalten alle Spesen der Baustelle, unter Berücksichtigung der geltenden Normen bezüglich den gesetzlichen Sicherheitskosten. Gemäß Rundschreiben AOV Nr. 1/2019 vom 8/1/2019 sind die gesetzlichen Sicherheitskosten (allgemeine) im fixen Ausmaß von  0,6% in den einzelnen Einheitspreisen gemäß dem Richtpreisverzeichnis. Der Unternehmer verpflichtet sich, die genannten Beträge für Sicherheitsmaßnahmen auf der Baustelle, auszugeben. Die Preise gelten auch dann, wenn der Auftragnehmer für gewisse Leistungen Fremdleistungen in Anspruch nehmen muss. Die Preise dieser Ausgabe wurden im Zeitraum von Januar bis Dezember 2020 erhoben.
Die MwSt. ist in den Preisen nicht enthalten. </t>
  </si>
  <si>
    <t xml:space="preserve">Wiederaufbau der Sichtoberfläche aus Naturstein der Stützmauern bestehend aus:
1.Ausbau, Sortierung und Reinigung der wieder verwerdbaren Natursteine der bestehenden Stützmauer, Aufladen und Aufstapeln der Steine an einem gesicherten Ort 
2.Sorgfältige Reinigung der Oberfläche mit Hochdruckwasser (120 bar);
3.Abrichten der stark beschädigten Bauteile bis zur Abdeckung der Zuschläge;
4.Wiederaufbau der Sichtoberfläche in grobem Mosaikmuster mit Natursteinen und Zementmörtel, 300 kg Zement 325 pro m3, unverfugt ;
5.Verfugen des Sichtmauerwerks mit Einbringen von frosttausalzbeständigem Spritzbeton Rck 35 N/mm2 laut Ö-NORM B 3303 Klasse XF2- max. Größtkorn 4 mm, Schichtstärke der Verfugung 5 cm
6.Abstrahlen und vollständige Säuberung des Mauerwerkes; 
Schichtstärke der Sichtoberfläche: Naturstein + Zementmörtel = 40 ÷ 50 cm
DIE ARBEIT muss IN ABSCHNITTE MIT MAX. BREITE = 4,00 m DURCHGEFÜHRT WERDEN
Die Verbindung zwischen Verblendmauerwerk und dahinter liegender Mauer muss mittels Bewehrungseisen Ø 14 mm in der Menge von mindestens 1 St/m2, und mittels Baustahlgitter Ø 6 mm Netzmasche 15/15 cm hergestellt werden. Dieses wird separat vergütet.					</t>
  </si>
  <si>
    <t xml:space="preserve">Stützmaueraufsätze mit Fünfeck-Siebeneck oder Rechteckquerschnitt, aus wasserdichtem, frost- und tausalzbeständigem Stahlbeton "attacco "elevato", Expositionsklasse XF4,  zur  Abgrenzung von Straßenfahrbahnen auf Stützmauern oder anderen Kunstbauten verlegt oder  auf  Unterbau  aus Beton C 20/25 (separat vergütet) ausgeführt. 
Die Verbindungsbewehrung  mit  darunterstehenden  Bauwerken wird separat vergütet (Anschlusseisen 1 ø 22/40 cm)
-  Festigkeitsklasse Beton, Mindestfestigkeitsklasse: C 30/37
-  Stahlbewehrung: wie Zeichnungen                                                 
-  Mindestbetonüberdeckung: 4 cm
-  Umgrenzungsabmessungen des Stützmaueraufsatzes: B: Breite, H: Höhe in cm 
Schnitt  B/H = 100/40 cm    </t>
  </si>
  <si>
    <t xml:space="preserve">Stützmaueraufsätze mit Fünfeck-Siebeneck oder Rechteckquerschnitt, aus wasserdichtem, frost- und tausalzbeständigem Stahlbeton "attacco "elevato", Expositionsklasse XF4,  zur  Abgrenzung von Straßenfahrbahnen auf Stützmauern oder anderen Kunstbauten verlegt oder  auf  Unterbau  aus Beton C 20/25 (separat vergütet) ausgeführt. 
Die Verbindungsbewehrung  mit  darunterstehenden  Bauwerken wird separat vergütet (Anschlusseisen 1 ø 22/40 cm)
-  Festigkeitsklasse Beton, Mindestfestigkeitsklasse: C 30/37
-  Stahlbewehrung: wie Zeichnungen                                                 
-  Mindestbetonüberdeckung: 4 cm 
-  Umgrenzungsabmessungen des Stützmaueraufsatzes: B: Breite, H: Höhe in cm 
Schnitt  B/H = 80/40 cm    </t>
  </si>
  <si>
    <t>Lieferung und Einbau von Endstücke aus Stahl geneigt 4m im Beton für Leitplanken Typ PAB, so zusammengestellt: 
-	Start versenktes Endstück (PRBZLAS00A326)
-	Stahlband 4.320mm (PRBZLAS00A320)
-	Abstandhalter (PRBZH2BPCOR09A120) 
-	1 Steher im Boden (PRBZLAS00312 o PABH1A011)</t>
  </si>
  <si>
    <t xml:space="preserve">    </t>
  </si>
  <si>
    <t>nr.</t>
  </si>
  <si>
    <t xml:space="preserve">   </t>
  </si>
  <si>
    <t xml:space="preserve">      </t>
  </si>
  <si>
    <t xml:space="preserve">       </t>
  </si>
  <si>
    <t xml:space="preserve">         </t>
  </si>
  <si>
    <t xml:space="preserve">Asportazione a freddo di pavimentazione bituminosa, di qualunque consistenza e granulometria e compresa di eventuali sistemi di rinforzo anche per il ripristino di fasce di pavimentazione con fresa meccanica. Il prezzo unitario comprende i seguenti oneri:
- caricamento del fresato su mezzo dell'appaltatore e smaltimento del fresato a termini di Legge;
- ritiro del fresato da parte del fornitore del conglomerato (con conseguente comunicazione di riutilizzo) o la consegna del fresato all'impianto di riciclaggio. In questo secondo caso dovrà essere allegato il formulario di identificazione rifiuto controfirmato dal gestore dell'impianto di riciclaggio. È inoltre compreso nel prezzo unitario il trasporto del materiale fresato dal cantiere di lavoro all'impianto di riciclaggio o al deposito autorizzato del fornitore, a prescindere dalla loro distanza. Gli oneri di discarica sono compresi nel prezzo.
- esecuzione nel rispetto delle istruzioni della D.L., di pareti a taglio verticale a spigolo vivo o a raccordo;
- rispetto degli andamenti plano-altimetrici ordinati;
- immediata pulizia del piano fresato e delle zone limitrofe, con spazzatrice semovente, dotata di contenitore con volume adatto ed impianti di aspirazione e di innaffiamento;
- pulizia del piano di posa della nuova pavimentazione con energico soffio di aria compressa.
Verrà misurata e compensata la superficie effettivamente fresata. Per "s" è inteso lo spessore medio di asportazione ordinata, eseguito in unico passaggio. </t>
  </si>
  <si>
    <t xml:space="preserve">Abtragen, kalt, von bituminösem Belag jedwelcher Konsistenz und Körnung, inklusive eventueller Asphaltverstärkungen, auch für Wiederherstellung von Belagsstreifen mit mechanischer Fräse. Im Einheitspreis inbegriffen sind folgende Leistungen:
- Aufladen des Gefrästen auf Fahrzeug des Auftragnehmers und Entsorgung des Gefrästen unter Einhaltung der gesetzlichen Bestimmungen;
- Abholung des Fräsgutes von Seiten des Mischgutlieferanten (mit darauffolgender Mitteilung in Bezug auf die Wiederverwendung), oder die Übergabe des Fräsgutes an eine Recyclinganlage. In diesem Fall muss der, vom Betreiber der Anlage gegengezeichnete, Abfallbegleitschein beigelegt werden. Weiters ist im Einheitspreis der Transport des Fräsgutes von der Baustelle zur Recyclinganlage oder zu einem genehmigten Lager des Lieferanten, unabhängig von der Distanz zur Baustelle, enthalten. Die Deponiegebühren sind im Preis inbegriffen.
- Ausführung gemäß den Anweisungen der Bauleitung, senkrechter, scharfkantinger oder verbundener Schnittflächen;
- die genaue Beachtung der angeordneten planialtimetrischen Linienführung;
- sofortige Reinigung der gefrästen und unmittelbar benachbarten Flächen mit selbstfahrender Kehrmaschine, die mit Sammelbehälter geeigneten Inhaltes, Absaug- und Berieselungsanlage ausgestattet sein muss;
- die Reinigung des Verlegeplanums des neuen Belages mittels kräftigem Druckluftstrahl.
Es wird die effektiv abgefräste Oberfläche gemessen und vergütet. Unter "s" ist die mittlere angeordnete Abtragsstärke definiert, die in einem Durchgang ausgeführt wird. </t>
  </si>
  <si>
    <t xml:space="preserve">Fugensanierung des bestehendes Mauerwerkes jedwelcher Höhe bestehend aus: 
1.Abbruch des beschädigten Fugenmörtels mittel geeignetem Verfahren (kleiner Brechhammer oder gleichwertiges Verfahren) und anschliessende Säuberung mittels Hochdruckwasserstrahles (120 bar).
2.Einbringen von frosttausalzbeständigem Spritzbeton C30/37 N/mm2 mit Prüfzeugnis des Herstellers EN 206-ÖNORM B3303 Klasse XF2 im Trockenspritzverfahren; vor Beginn der Arbeiten muss der B.L. das Prüfzeugnis vogelegt werden; 
max Größtkorn 4 mm;
DAS MATERIAL WIRD SEPARAT VERGÜTET
3. Abstrahlen mit geeignetem, von der Bauleitung genehmigtem Verfahren, nach Erhärten des überschüssigen Spritzbetons ungefähr einen Tag später und gleichzeitige vollständige Säuberung des Mauerwerkes.		</t>
  </si>
  <si>
    <t xml:space="preserve">Risanamento fugature muratura esistente a qualsiasi altezza 
costituito da:
1.demolizione della malta di fugatura esistente ammalorata con mezzi idonei (microdemolitore) e pulizia finale con idropulitrice ad alta pressione (120 bar).
2.applicazione di calcestruzzo da proiezione classe di resistenza C30/37 N/mm2 asciutta  resistente ai cicli di gelo ed ai sali disgelanti secondo EN 206-ÖNORM B3303 classe di esposizione XF2 con certificati del produttore da presentare alla D.L. prima dell’inizio dei lavori; dimensione massima dell’inerte 4 mm.
IL MATERIALE VIENE COMPENSATO SEPARATAMENTE. 
3.Sabbiatura con sistema idoneo dopo la presa e completa pulizia delle pietre. </t>
  </si>
  <si>
    <t xml:space="preserve">Im Einheitspreis inbegriffen sind:
- das Vorbereiten und Reinigen der Mauerwerksoberfläche;
- das Entfernen organischer Einschlüsse;
- alle Geräte, Materialien und Leistungen, qualifiziertes, geschultes Personal, das anschliessende Abräumen und die Wiederherstellung des ursprünglichen Zustandes der betroffenen Umfläche (Böschung, Strasse usw.)
- Schutzummantelung der Böschung bestehend aus Geotextil (Polyester/Poypropylen/Polyäthylen),
- Transport und Entsorgung des Abfallmaterials und des abgeprallten Materials, Deponiegebühren, Entsorgung zu einer zugelassenen Deponie,
- Material und Werkzeuge um die Leistung den Regeln der Technik entsprechend zu vervollständig.
Benachbarte Zonen dürfen nicht beeinträchtigt werden. 
Die Betonzuschläge müssen absolut trocken sein.
Das Gerüst wird separat vergütet.
Schichtstärke 5 – 25 cm		</t>
  </si>
  <si>
    <t>Sono inclusi nel prezzo unitario:
- la preparazione del piano di lavoro, la pulizia della muratura;
- la eliminazione di inserti organici;
- tutti i macchinari, materiali e prestazioni, personale qualificato ed istruito, la pulizia finale e ripristino dell’area interessata dall’intervento (scarpata, strada, ecc.),
- il rivestimento protettivo costituito da geotessuto (poliestere/polipropilene/polietilene);
- trasporto, smaltimento, diritti di discarica presso impianto autorizzato del materiale di rifiuto e di rimbalzo;
- materiali ed attrezzi per dare l’opera compiuta a regola d’arte.
Le aree circostanti all’intervento non devono subire danni.
Gli inerti devono essere assolutamente asciutti
I ponteggi o le piattaforme mobili vengono compensati separatamente. 
Spessore da 5  a 25 cm.</t>
  </si>
  <si>
    <t>a corpo
psch.</t>
  </si>
  <si>
    <t xml:space="preserve">     </t>
  </si>
  <si>
    <t>2022bis</t>
  </si>
  <si>
    <t>Δ 2021-2022bis</t>
  </si>
  <si>
    <t>100.07.06</t>
  </si>
  <si>
    <t>100.07.07.01.A</t>
  </si>
  <si>
    <t>100.07.07.01.B</t>
  </si>
  <si>
    <t>100.07.07.01.C</t>
  </si>
  <si>
    <t>100.07.07.01.D</t>
  </si>
  <si>
    <t>100.07.07.01.E</t>
  </si>
  <si>
    <t>100.07.07.01.F</t>
  </si>
  <si>
    <t>Lista dei prezzi per lavori di manutenzione su strade provinciali e statali - Preisliste für Instandhaltungsarbeiten auf Landes- und Staatsstraßen</t>
  </si>
  <si>
    <t xml:space="preserve">Comprese e compensate nel prezzo le tabelle di cui al Regolamento di attuazione del Codice della strada fig.II 382 del tipo nel numero previsto.
Compresi e compensati nel prezzo inoltre i cartelli di preavviso di semaforo per cantiere (in osservanza del Regolamento di attuazione del Codice della strada, fig.II 404), costituiti da cartello triangolare, avente luce lampeggiante gialla al centro e cassetta stagna per l'alloggiamento delle batterie (comprese nel prezzo). 
Diametri segnaletica come da DM 10/07/2002. Compresi pali di sostegno altezza come da DM 10/07/2002 con base in gomma.
</t>
  </si>
  <si>
    <t>2024</t>
  </si>
  <si>
    <t xml:space="preserve">Miete der Beschilderung für die gesamte Bauzeit und Abgrenzung einer vorläufigen Baustelle auf der Fahrbahn in beiden Fahrtrichtungen, gemäß Bestimmungen der Straßenverkehrsordnung GvD Nr. 285/92,GvD n.81/2008 und 106/2009 in geltender Fassung, sowie der Veröffentlichung "Kennzeichnung und Abgrenzung von Eingriffsbereichen und Straßenbaustellen – Autonome Provinz Bozen Südtirol Abteilung 12 Straßendienst", unter Verengung oder Nichtverengung der Fahrbahn im Falle eines ampelgeregelten Wechselverkehrs oder eines Wechselverkehrs auf Sicht.
Gemäß Vorschriften der Auftragsstation besteht die Beschilderung aus:
Verkehrszeichen “Baustelle” samt Ergänzungsschild mit Angabe der Ausdehnung der Baustelle (über 100 Meter lange Baustelle) und Leuchte mit fixem rotem Licht, Überholverbot und zulässige Höchstgeschwindigkeit, Zeichen für die gebotene Fahrtrichtung, Zeichen für Straßenverengung in beiden Fahrtrichtungen, Zeichen für das Ende der Vorschrift, mobile Absperrschranken mit Leuchte mit fixem rotem Licht, Leitkegel oder flexible Leitpflöcke und Lampen mit gelbem Blinklicht, Leitkegel oder flexible Leitpflöcke zur Abgrenzung des von den Arbeiten betroffenen Bereichs. 
</t>
  </si>
  <si>
    <t>Nolo per tutta la durata dei lavori di segnaletica e delimitazione di cantiere temporaneo su sede stradale in entrambe le direzioni di marcia, conformemente a quanto previsto dal Codice della strada D.Lgs. n. 285/92 e al D.Lgs. n.81/2008 e D.Lgs. n. 106/2009, nonché dalla pubblicazione "Segnalamento e delimitazione zone di intervento e cantieri stradali - Provincia Autonoma di Bolzano Alto Adige Ripartizione 12 Servizio strade", con restringimento o meno  della carreggiata nel caso di senso unico alternato regolato da semaforo oppure a vista.
Secondo le prescrizioni della stazione appaltante la segnaletica sarà costituita da:
segnali "lavori" corredati da cartello integrativo indicante l'estensione del cantiere (cantiere lungo più di 100 metri) e lampada a luce rossa fissa, divieti di sorpasso e limite massimo di velocità, segnali di obbligo di direzione, segnali di strettoia a doppio senso di circolazione, segnali di fine prescrizione, barriere mobili con lampada a luce rossa fissa, coni o delineatori flessibili segnaletici e lampade a luce gialla lampeggiante, coni o delineatori flessibili segnaletici di delimitazione dell'area interessata dai lavori.</t>
  </si>
  <si>
    <t>Messa a disposizione di movieri per la regolamentazione del traffico durante gli spostamenti del cantiere, la mobilitazione dei mezzi d'opera ed altre fasi pericolose per la viabilità, nonché in mancanza dell'impianto semaforico, palette segnaletiche (rosso-verde) (in osservanza del Regolamento di attuazione del Codice della strada, fig.II 403) incluse nel prezzo, per tutta la durata necessaria.</t>
  </si>
  <si>
    <t>Bereitstellung von Warnposten für die Regelung des Verkehrs während der Versetzungen der Baustelle, der Mobilisierung der Baumaschinen und anderer für den Straßenverkehr gefährlicher Arbeitsgänge sowie in Ermangelung der Ampelanlage, Signaltafeln (rot-grün) (gemäß Durchführungsverordnung der Straßenverkehrsordnung, Abb.II 403) im Preis inbegriffen, für die gesamte erforderliche Dauer.</t>
  </si>
  <si>
    <t>Ausführung – entlang des gesamten von den Arbeiten betroffenen Abschnitts im talseitigen Bereich – einer Schutzabsperrung aus Holz, um den Absturz von Personen und Materialien über die Böschung zu verhindern. Die Absperrung muss aus Bohlen von 4 cm Dicke und in die Erde gerammten Holzpfählen ausgeführt werden. Die Pfähle haben eine Länge von 2,00 m über Gelände und eine unterirdische Tiefe von 1,00 m, eine Mindestquerschnittfläche von 8*8 cm und werden in einem maximalen Achsabstand von 2,00 m angeordnet – für die gesamte Bauzeit.</t>
  </si>
  <si>
    <t>HÄNGEGERÜST AN DER BRÜCKENLEIBUNG
Lieferung und Einbau eines Hängegerüstes, welches zur Durchführung von Reparatur-, Wiederherstellungs-, und Erweiterungsmaßnahmen von Brückentragwerken, Bögen, Pfeilern und Widerlagern erforderlich ist.
Das Gerüst soll der besonderen Situation eines jeden Eingriffes angepasst sein:
- freitragende, an das Bauwerk gebundene Strukturen;
- an Bogenstrukturen gebunden, ohne dass es notwendigerweise von der Eingriffsebene des wiederherzustellenden Bauwerkes startet.
Inklusive allem notwendigen Zubehör (Basen, Rollen, Stifte, etc.), des Gerüstbelages und der Fanggerüste, Geländer und Bordbrettern und Erdungseinrichtungen.
Im Preis inbegriffen:
Die Ausführung für jegliche Höhe von der Auflageebene oder vom Befestigungspunkt an die bestehenden Strukturen;
Die Miete des Gerüsts, inklusive des Gerüstbelages und jeder weiteren Lieferung und Leistung;
Die Montage und Abmontage des Gerüstbelages und der Fanggerüste und dazugehöriges Zubehör und jede weitere Lieferung und Leistung.
Das Gerüst muss laut der vorher von der Bauleitung genehmigten Art, Weise und des vorher von der Bauleitung genehmigten Schemas hergestellt werden.
Bewertung nach Nutzfläche in Quadratmetern in horizontaler Projektion des Arbeitsbereiches.</t>
  </si>
  <si>
    <t>Miete in warmem Zustand einer Lkw-gestützten Luftplattform mit Teleskoparm mit Drehung des Arms um 270° durchgehend mit Gondel von variabler Größe und einem Drehwinkel von mindestens 180°, Steuerungsmöglichkeit sowohl vom Boden als auch direkt von der Gondel aus, Mindestarbeitshöhe 14 m, Mindestnegativausladung 17 m, horizontale Mindestausladung des Fanggerüsts 13,00 m und Tragkraft der Gondel 200 kg, alles komplett mit Gebrauchszubehör und einwandfrei funktionstauglich, inbegriffen der Bedienungsmann.
Im Preis inbegriffen und vergütet sind die Kosten der Hin- und Rückfahrt zur bzw. von der Baustelle, die Gegenstand der Baumaßnahme ist.
Im Preis inbegriffen und vergütet ist die Absturzschutzausrüstung für die in erhöhter Position tätigen Arbeiter, bestehend aus Sicherheitsgeschirr und –seil gemäß den Normen UNI-EN361, EN358 und EN355.</t>
  </si>
  <si>
    <t>Lieferung von Erste Hilfe Kasten und nr 2 Feuerlöschern, geprüft, Klasse A, B, C, regelmäßige Kontrollen inklusive, 12 Kg, mittels Halterung an der Wand befestigt, mit Beschilderung.</t>
  </si>
  <si>
    <t>Koordinierungsversammlungen für die Verantwortlichen der beteiligten Baufirmen mit dem Sicherheitskoordinator, die zu Beginn der Arbeiten und bei jeder neuen Arbeitsphase oder Einführung neuer beteiligter Unternehmen vorgesehen sind; direktes Management seitens des Unternehmenssystems der Kontrollverfahren, der organisatorischen Verfahren, der Mitteilungen an den SKA, der Baustellendokumentation usw. Wöchentliche Ajourierung des Arbeitsprogramms und dessen Anbringung im Baustellenbüro zur Verfügung des SKA. Beistandleistung bei den Lokalsaugenscheinen seitens des SKA</t>
  </si>
  <si>
    <t xml:space="preserve">Die Stützmaueraufsätze müssen entsprechend den Regelzeichnungen, die von  der BL geliefert werden, innerhalb der in der  Position  angegebenen  Außenkonturenhergestellt werden.  Sie  müssen  in  jedem  verlangten  planialtimetrischen  Verlauf  und  mit  jeder verlangten Querneigung ausgeführt werden. Nachdem die und Stützmaueraufsätze die am meisten  in  Sicht  stehenden  Bauteile sind, muss ihre Ausführung auch in Bezug  auf  ihre  Ausrichtung,  Krümmung  und  Höhenlage perfekt sein. Dehnfugen müssen in  ausreichender  Anzahl  vorgesehen  werden  und  jedenfalls in nicht größeren Abständen als 12,00 m und jeweils im Bereich von Dehnfugen von  darunterliegenden Bauwerken. Wenn in einer Position nicht anders angegeben, muss die Oberfläche geglättet sein. Im  Einheitspreis  mit  inbegriffen  sind  auch  die  Schalungen,  das  Ausschalen,die Stahlbewehrung, ( nur die Anschlusseisen werden separat vergütet)  die Zusätze, wie Luftporenbildner (Frostbeständigkeit), die Verflüssiger,Beschleuniger und Verzögerer, die Oberflächenbehandlung mittels Verdunstungsschutz und der Schutz der frischen Oberfläche vor Staub und Witterungsunbilden. Die Frost- und Tausalzbeständigkeit muss den geforderten Expositionsklassen entsprechen.  
Technische Merkmale:
-  Festigkeitsklasse: C30/37
-  Expositionsklasse: XF4
-  Wasserdichtheit: max. 1,5 cm
-  Betonstahl: B450C (im Werk geprüft)
-  Mindestbetondeckung: 4 cm
-  Konsistenz:  S4, Slump 16÷20 cm
-  Zuschläge: Ø max. 32 mm, frostbeständige Zuschläge, Klasse A </t>
  </si>
  <si>
    <t>LISTA DEI PREZZI PER LAVORI DI MANUTENZIONE SU STRADE PROVINCIALI E STATALI
2024</t>
  </si>
  <si>
    <t>PREISLISTE FÜR INSTANDHALTUNGSARBEITEN AUF LANDES-UND STAATSSTRAßEN
 2024</t>
  </si>
  <si>
    <r>
      <t xml:space="preserve">Ausführung einer Holzschutzarbeitsfläche, an der Stützmauer fixiert, um den Absturz von Personen und Materialien zu verhindern. </t>
    </r>
    <r>
      <rPr>
        <sz val="10"/>
        <rFont val="Arial"/>
        <family val="2"/>
      </rPr>
      <t xml:space="preserve">Die Arbeitsfläche </t>
    </r>
    <r>
      <rPr>
        <sz val="10"/>
        <color theme="1"/>
        <rFont val="Arial"/>
        <family val="2"/>
      </rPr>
      <t>muss aus Bohlen von 4 cm Dicke und und fixiert auf Stahlträgern realisiert werden.</t>
    </r>
  </si>
  <si>
    <t>Esecuzione di piano di lavoro protettivo in legno fissato sul muro di sostegno, per impedire la caduta di persone e materiali. Il piano di lavoro dovrá essere realizzato mediante tavoloni di spessore 4 cm e fissati sulle putrelle in acciaio.</t>
  </si>
  <si>
    <r>
      <t xml:space="preserve">STÜTZMAUERAUFSÄTZE </t>
    </r>
    <r>
      <rPr>
        <sz val="12"/>
        <rFont val="Times New Roman"/>
        <family val="1"/>
      </rPr>
      <t xml:space="preserve"> </t>
    </r>
  </si>
  <si>
    <t>Bituminöses Mischgut für „Binderschicht aus Heißasphalt mit modifiziertem Bitumen AC 16" in geeigneten Mischanlagen hergestellt, bestehend aus polymermodifiziertem Straßenbaubitumen, Mineralstoffen in Erstanwendung, Recyclingmaterial (Fräsgut) und Zusatzstoffen; Mengen und Verfahren wie in den technischen Richtlinien beschrieben, inbegriffen der Einbau durchgeführt mit mechanischem Fertiger und die Verdichtung mittels Gummiwalzen, Vibrationswalzen und/oder - Kombiwalzen mit geeignetem Gewicht, inbegriffen sind die Lieferung und Aufbringung der Haftschicht aus Bitumenemulsion aus polymermodifiziertem Bindemittel C 69 BP 3, und sämtliche Lieferungen und alle Aufwendungen, um die Arbeiten gebrauchsfertig nach den Vorschriften der technischen Richtlinien für bituminöse Beläge, zu übergeben..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</si>
</sst>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2"/>
      <color theme="1"/>
      <name val="Calibri"/>
      <family val="2"/>
      <scheme val="minor"/>
    </font>
    <font>
      <sz val="10"/>
      <color theme="1"/>
      <name val="Arial"/>
      <family val="2"/>
    </font>
    <font>
      <sz val="10"/>
      <color rgb="FF000000"/>
      <name val="Arial"/>
      <family val="2"/>
    </font>
    <font>
      <b/>
      <sz val="10"/>
      <color rgb="FF000000"/>
      <name val="Arial"/>
      <family val="2"/>
    </font>
    <font>
      <b/>
      <u/>
      <sz val="10"/>
      <color rgb="FF000000"/>
      <name val="Arial"/>
      <family val="2"/>
    </font>
    <font>
      <b/>
      <sz val="10"/>
      <color theme="1"/>
      <name val="Arial"/>
      <family val="2"/>
    </font>
    <font>
      <sz val="10"/>
      <color rgb="FFFF0000"/>
      <name val="Arial"/>
      <family val="2"/>
    </font>
    <font>
      <b/>
      <u/>
      <sz val="10"/>
      <color theme="1"/>
      <name val="Arial"/>
      <family val="2"/>
    </font>
    <font>
      <u/>
      <sz val="10"/>
      <color theme="1"/>
      <name val="Arial"/>
      <family val="2"/>
    </font>
    <font>
      <b/>
      <sz val="14"/>
      <color theme="1"/>
      <name val="Arial"/>
      <family val="2"/>
    </font>
    <font>
      <sz val="12"/>
      <color theme="1"/>
      <name val="Calibri"/>
      <family val="2"/>
      <scheme val="minor"/>
    </font>
    <font>
      <sz val="10"/>
      <name val="Arial"/>
      <family val="2"/>
    </font>
    <font>
      <b/>
      <sz val="10"/>
      <color rgb="FFFF0000"/>
      <name val="Arial"/>
      <family val="2"/>
    </font>
    <font>
      <b/>
      <sz val="10"/>
      <name val="Arial"/>
      <family val="2"/>
    </font>
    <font>
      <sz val="10"/>
      <color theme="9" tint="-0.249977111117893"/>
      <name val="Arial"/>
      <family val="2"/>
    </font>
    <font>
      <sz val="12"/>
      <name val="Calibri"/>
      <family val="2"/>
      <scheme val="minor"/>
    </font>
    <font>
      <b/>
      <u/>
      <sz val="10"/>
      <name val="Arial"/>
      <family val="2"/>
    </font>
    <font>
      <u/>
      <sz val="10"/>
      <name val="Arial"/>
      <family val="2"/>
    </font>
    <font>
      <b/>
      <sz val="12"/>
      <color theme="1"/>
      <name val="Calibri"/>
      <family val="2"/>
      <scheme val="minor"/>
    </font>
    <font>
      <b/>
      <sz val="12"/>
      <color theme="1"/>
      <name val="Arial"/>
      <family val="2"/>
    </font>
    <font>
      <sz val="12"/>
      <name val="Times New Roman"/>
      <family val="1"/>
    </font>
  </fonts>
  <fills count="3">
    <fill>
      <patternFill patternType="none"/>
    </fill>
    <fill>
      <patternFill patternType="gray125"/>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43" fontId="10" fillId="0" borderId="0" applyFont="0" applyFill="0" applyBorder="0" applyAlignment="0" applyProtection="0"/>
  </cellStyleXfs>
  <cellXfs count="171">
    <xf numFmtId="0" fontId="0" fillId="0" borderId="0" xfId="0"/>
    <xf numFmtId="0" fontId="1" fillId="0" borderId="1" xfId="0" applyFont="1" applyBorder="1" applyAlignment="1">
      <alignment horizontal="right" vertical="center" wrapText="1"/>
    </xf>
    <xf numFmtId="0" fontId="1"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0" xfId="0" applyNumberFormat="1" applyFont="1" applyAlignment="1">
      <alignment horizontal="center" vertical="center" wrapText="1"/>
    </xf>
    <xf numFmtId="0" fontId="1" fillId="0" borderId="0" xfId="0" applyFont="1" applyAlignment="1">
      <alignment horizontal="justify" vertical="center" wrapText="1"/>
    </xf>
    <xf numFmtId="0" fontId="1" fillId="0" borderId="0" xfId="0" applyFont="1" applyBorder="1" applyAlignment="1">
      <alignment horizontal="right" vertical="center" wrapText="1"/>
    </xf>
    <xf numFmtId="2" fontId="1" fillId="2" borderId="1" xfId="0" applyNumberFormat="1" applyFont="1" applyFill="1" applyBorder="1" applyAlignment="1">
      <alignment horizontal="center" vertical="center" wrapText="1"/>
    </xf>
    <xf numFmtId="0" fontId="1" fillId="0" borderId="0" xfId="0" applyFont="1" applyBorder="1" applyAlignment="1">
      <alignment horizontal="justify" vertical="center" wrapText="1"/>
    </xf>
    <xf numFmtId="0" fontId="1" fillId="0" borderId="0" xfId="0" applyFont="1" applyFill="1" applyAlignment="1">
      <alignment horizontal="justify" vertical="center" wrapText="1"/>
    </xf>
    <xf numFmtId="0" fontId="5"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right" vertical="top" wrapText="1"/>
    </xf>
    <xf numFmtId="0" fontId="1" fillId="2" borderId="1" xfId="0" applyFont="1" applyFill="1" applyBorder="1" applyAlignment="1">
      <alignment horizontal="right" vertical="top" wrapText="1"/>
    </xf>
    <xf numFmtId="0" fontId="1" fillId="0" borderId="1" xfId="0" applyFont="1" applyBorder="1" applyAlignment="1">
      <alignment horizontal="right" vertical="top"/>
    </xf>
    <xf numFmtId="0" fontId="5" fillId="2" borderId="1" xfId="0" applyFont="1" applyFill="1" applyBorder="1" applyAlignment="1">
      <alignment horizontal="right" vertical="top" wrapText="1"/>
    </xf>
    <xf numFmtId="0" fontId="2" fillId="0" borderId="1" xfId="0" applyFont="1" applyFill="1" applyBorder="1" applyAlignment="1">
      <alignment horizontal="right" vertical="top" wrapText="1"/>
    </xf>
    <xf numFmtId="0" fontId="1" fillId="0" borderId="0" xfId="0" applyFont="1" applyAlignment="1">
      <alignment horizontal="right" vertical="top" wrapText="1"/>
    </xf>
    <xf numFmtId="0" fontId="1" fillId="2" borderId="1" xfId="0" applyFont="1" applyFill="1" applyBorder="1" applyAlignment="1">
      <alignment horizontal="left" vertical="top" wrapText="1"/>
    </xf>
    <xf numFmtId="0" fontId="1" fillId="0" borderId="1" xfId="0" applyFont="1" applyBorder="1" applyAlignment="1">
      <alignment horizontal="left" vertical="top"/>
    </xf>
    <xf numFmtId="0" fontId="5" fillId="2"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Border="1" applyAlignment="1">
      <alignment vertical="center" wrapText="1"/>
    </xf>
    <xf numFmtId="0" fontId="1" fillId="0" borderId="0" xfId="0" applyNumberFormat="1" applyFont="1" applyBorder="1" applyAlignment="1">
      <alignment horizontal="center" vertical="center" wrapText="1"/>
    </xf>
    <xf numFmtId="0" fontId="1" fillId="0" borderId="0" xfId="0" applyFont="1" applyBorder="1" applyAlignment="1">
      <alignment horizontal="right" vertical="top"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43" fontId="1" fillId="0" borderId="0" xfId="1" applyFont="1" applyAlignment="1">
      <alignment horizontal="center" vertical="center" wrapText="1"/>
    </xf>
    <xf numFmtId="43" fontId="1" fillId="0" borderId="0" xfId="1" applyFont="1" applyFill="1" applyAlignment="1">
      <alignment horizontal="center" vertical="center" wrapText="1"/>
    </xf>
    <xf numFmtId="0" fontId="1" fillId="0" borderId="0" xfId="0" applyFont="1" applyFill="1" applyBorder="1" applyAlignment="1">
      <alignment horizontal="justify" vertical="center" wrapText="1"/>
    </xf>
    <xf numFmtId="0" fontId="1" fillId="0" borderId="4" xfId="0" applyNumberFormat="1" applyFont="1" applyFill="1" applyBorder="1" applyAlignment="1">
      <alignment horizontal="center" vertical="center" wrapText="1"/>
    </xf>
    <xf numFmtId="0" fontId="1" fillId="0" borderId="1" xfId="0" applyFont="1" applyBorder="1" applyAlignment="1">
      <alignment horizontal="center" vertical="top" wrapText="1"/>
    </xf>
    <xf numFmtId="0" fontId="1" fillId="0" borderId="4" xfId="0" applyNumberFormat="1" applyFont="1" applyFill="1" applyBorder="1" applyAlignment="1">
      <alignment horizontal="center" vertical="top" wrapText="1"/>
    </xf>
    <xf numFmtId="0" fontId="1" fillId="0" borderId="1" xfId="0" applyFont="1" applyFill="1" applyBorder="1" applyAlignment="1">
      <alignment horizontal="center" vertical="center"/>
    </xf>
    <xf numFmtId="0" fontId="0" fillId="0" borderId="5" xfId="0" applyBorder="1" applyAlignment="1">
      <alignment horizontal="center" vertical="top" wrapText="1"/>
    </xf>
    <xf numFmtId="0" fontId="1" fillId="0" borderId="7" xfId="0" applyNumberFormat="1"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0" fillId="0" borderId="3" xfId="0" applyBorder="1" applyAlignment="1">
      <alignment horizontal="center" vertical="center" wrapText="1"/>
    </xf>
    <xf numFmtId="2" fontId="1"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right" vertical="center" wrapText="1"/>
    </xf>
    <xf numFmtId="0" fontId="4" fillId="0" borderId="1" xfId="0" applyFont="1" applyFill="1" applyBorder="1" applyAlignment="1">
      <alignment horizontal="left" vertical="center" wrapText="1"/>
    </xf>
    <xf numFmtId="0" fontId="5" fillId="0" borderId="1" xfId="0" applyFont="1" applyBorder="1" applyAlignment="1">
      <alignment horizontal="right" vertical="center" wrapText="1"/>
    </xf>
    <xf numFmtId="0" fontId="5"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4" fillId="0" borderId="4" xfId="0" applyFont="1" applyFill="1" applyBorder="1" applyAlignment="1">
      <alignment horizontal="right" vertical="center" wrapText="1"/>
    </xf>
    <xf numFmtId="0" fontId="4" fillId="0" borderId="4" xfId="0" applyFont="1" applyFill="1" applyBorder="1" applyAlignment="1">
      <alignment horizontal="left" vertical="center" wrapText="1"/>
    </xf>
    <xf numFmtId="0" fontId="1" fillId="0" borderId="5" xfId="0" applyFont="1" applyBorder="1" applyAlignment="1">
      <alignment horizontal="right"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1" fillId="0" borderId="4" xfId="0" applyFont="1" applyBorder="1" applyAlignment="1">
      <alignment horizontal="right" vertical="center" wrapText="1"/>
    </xf>
    <xf numFmtId="0" fontId="1" fillId="0" borderId="4" xfId="0" applyFont="1" applyBorder="1" applyAlignment="1">
      <alignment horizontal="left" vertical="center" wrapText="1"/>
    </xf>
    <xf numFmtId="0" fontId="1" fillId="0" borderId="6" xfId="0" applyFont="1" applyFill="1" applyBorder="1" applyAlignment="1">
      <alignment horizontal="right" vertical="center" wrapText="1"/>
    </xf>
    <xf numFmtId="0" fontId="1" fillId="0" borderId="6" xfId="0" applyFont="1" applyBorder="1" applyAlignment="1">
      <alignment horizontal="left" vertical="center" wrapText="1"/>
    </xf>
    <xf numFmtId="49" fontId="11" fillId="0" borderId="1" xfId="0" applyNumberFormat="1" applyFont="1" applyBorder="1" applyAlignment="1">
      <alignment horizontal="left" vertical="center" wrapText="1"/>
    </xf>
    <xf numFmtId="0" fontId="1" fillId="0" borderId="1" xfId="0" applyFont="1" applyFill="1" applyBorder="1" applyAlignment="1">
      <alignment horizontal="right" vertical="center" wrapText="1"/>
    </xf>
    <xf numFmtId="0" fontId="5" fillId="0" borderId="1" xfId="0" applyFont="1" applyFill="1" applyBorder="1" applyAlignment="1">
      <alignment horizontal="right" vertical="center" wrapText="1"/>
    </xf>
    <xf numFmtId="0" fontId="5" fillId="0" borderId="1" xfId="0" applyFont="1" applyFill="1" applyBorder="1" applyAlignment="1">
      <alignment horizontal="left" vertical="center" wrapText="1"/>
    </xf>
    <xf numFmtId="0" fontId="1" fillId="0" borderId="1" xfId="0" applyFont="1" applyBorder="1" applyAlignment="1">
      <alignment horizontal="left" vertical="center"/>
    </xf>
    <xf numFmtId="0" fontId="7" fillId="0" borderId="1" xfId="0" applyFont="1" applyBorder="1" applyAlignment="1">
      <alignment horizontal="right" vertical="center" wrapText="1"/>
    </xf>
    <xf numFmtId="0" fontId="7" fillId="0" borderId="1" xfId="0" applyFont="1" applyBorder="1" applyAlignment="1">
      <alignment horizontal="left" vertical="center"/>
    </xf>
    <xf numFmtId="49" fontId="1" fillId="0" borderId="6" xfId="0" applyNumberFormat="1" applyFont="1" applyFill="1" applyBorder="1" applyAlignment="1">
      <alignment horizontal="right" vertical="center" wrapText="1"/>
    </xf>
    <xf numFmtId="49" fontId="1" fillId="0" borderId="6" xfId="0" applyNumberFormat="1" applyFont="1" applyFill="1" applyBorder="1" applyAlignment="1">
      <alignment horizontal="left" vertical="center" wrapText="1"/>
    </xf>
    <xf numFmtId="0" fontId="1" fillId="0" borderId="5" xfId="0" applyFont="1" applyFill="1" applyBorder="1" applyAlignment="1">
      <alignment horizontal="right" vertical="center" wrapText="1"/>
    </xf>
    <xf numFmtId="0" fontId="1" fillId="0" borderId="5" xfId="0" quotePrefix="1" applyFont="1" applyFill="1" applyBorder="1" applyAlignment="1">
      <alignment horizontal="left" vertical="center" wrapText="1"/>
    </xf>
    <xf numFmtId="0" fontId="1" fillId="0" borderId="1" xfId="0" applyFont="1" applyFill="1" applyBorder="1" applyAlignment="1">
      <alignment vertical="center"/>
    </xf>
    <xf numFmtId="0" fontId="1" fillId="0" borderId="4" xfId="0" applyFont="1" applyFill="1" applyBorder="1" applyAlignment="1">
      <alignment horizontal="right" vertical="center" wrapText="1"/>
    </xf>
    <xf numFmtId="0" fontId="1" fillId="0" borderId="4" xfId="0" applyFont="1" applyFill="1" applyBorder="1" applyAlignment="1">
      <alignment horizontal="left" vertical="center" wrapText="1"/>
    </xf>
    <xf numFmtId="0" fontId="7" fillId="0" borderId="1" xfId="0" applyFont="1" applyBorder="1" applyAlignment="1">
      <alignment horizontal="left" vertical="center" wrapText="1"/>
    </xf>
    <xf numFmtId="0" fontId="5" fillId="0" borderId="4" xfId="0" applyFont="1" applyBorder="1" applyAlignment="1">
      <alignment horizontal="right" vertical="center" wrapText="1"/>
    </xf>
    <xf numFmtId="0" fontId="5" fillId="0" borderId="4" xfId="0" applyFont="1" applyBorder="1" applyAlignment="1">
      <alignment horizontal="left" vertical="center" wrapText="1"/>
    </xf>
    <xf numFmtId="0" fontId="1" fillId="0" borderId="0" xfId="0" applyFont="1" applyBorder="1" applyAlignment="1">
      <alignment horizontal="left" vertical="center" wrapText="1"/>
    </xf>
    <xf numFmtId="2" fontId="11" fillId="0" borderId="0" xfId="0" applyNumberFormat="1" applyFont="1" applyFill="1" applyBorder="1" applyAlignment="1">
      <alignment horizontal="center" vertical="center" wrapText="1"/>
    </xf>
    <xf numFmtId="10" fontId="1" fillId="0" borderId="0"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10" fontId="14" fillId="0" borderId="4" xfId="0" applyNumberFormat="1" applyFont="1" applyFill="1" applyBorder="1" applyAlignment="1">
      <alignment horizontal="center" vertical="center" wrapText="1"/>
    </xf>
    <xf numFmtId="2" fontId="11" fillId="0" borderId="5"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10" fontId="1" fillId="0" borderId="6" xfId="0" applyNumberFormat="1" applyFont="1" applyFill="1" applyBorder="1" applyAlignment="1">
      <alignment horizontal="center" vertical="center" wrapText="1"/>
    </xf>
    <xf numFmtId="2" fontId="1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2" fontId="16"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2" fontId="11" fillId="0" borderId="4"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0" fontId="1" fillId="0" borderId="0" xfId="0" applyNumberFormat="1" applyFont="1" applyFill="1" applyBorder="1" applyAlignment="1">
      <alignment vertical="center" wrapText="1"/>
    </xf>
    <xf numFmtId="49" fontId="13"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49" fontId="11" fillId="0" borderId="1" xfId="0" applyNumberFormat="1" applyFont="1" applyBorder="1" applyAlignment="1">
      <alignment horizontal="right" vertical="center" wrapText="1"/>
    </xf>
    <xf numFmtId="10" fontId="12"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10" fontId="1" fillId="0" borderId="1" xfId="0" applyNumberFormat="1" applyFont="1" applyFill="1" applyBorder="1" applyAlignment="1">
      <alignment horizontal="justify" vertical="center" wrapText="1"/>
    </xf>
    <xf numFmtId="10" fontId="8" fillId="0" borderId="1" xfId="0" applyNumberFormat="1" applyFont="1" applyFill="1" applyBorder="1" applyAlignment="1">
      <alignment horizontal="center" vertical="center" wrapText="1"/>
    </xf>
    <xf numFmtId="10" fontId="14" fillId="0" borderId="1" xfId="0" applyNumberFormat="1" applyFont="1" applyFill="1" applyBorder="1" applyAlignment="1">
      <alignment horizontal="center" vertical="center" wrapText="1"/>
    </xf>
    <xf numFmtId="10" fontId="0" fillId="0" borderId="5" xfId="0" applyNumberFormat="1" applyFill="1" applyBorder="1" applyAlignment="1">
      <alignment horizontal="center" vertical="center" wrapText="1"/>
    </xf>
    <xf numFmtId="10" fontId="1" fillId="0" borderId="5" xfId="0" applyNumberFormat="1" applyFont="1" applyFill="1" applyBorder="1" applyAlignment="1">
      <alignment horizontal="center" vertical="center" wrapText="1"/>
    </xf>
    <xf numFmtId="10" fontId="14" fillId="0" borderId="5" xfId="0" applyNumberFormat="1" applyFont="1" applyFill="1" applyBorder="1" applyAlignment="1">
      <alignment horizontal="center" vertical="center" wrapText="1"/>
    </xf>
    <xf numFmtId="0" fontId="11" fillId="0" borderId="6" xfId="0" applyFont="1" applyBorder="1" applyAlignment="1">
      <alignment horizontal="right" vertical="center" wrapText="1"/>
    </xf>
    <xf numFmtId="0" fontId="1" fillId="0" borderId="6" xfId="0" applyFont="1" applyFill="1" applyBorder="1" applyAlignment="1">
      <alignment horizontal="center" vertical="center" wrapText="1"/>
    </xf>
    <xf numFmtId="2" fontId="11" fillId="0" borderId="6" xfId="0" applyNumberFormat="1" applyFont="1" applyFill="1" applyBorder="1" applyAlignment="1">
      <alignment horizontal="center" vertical="center" wrapText="1"/>
    </xf>
    <xf numFmtId="0" fontId="11" fillId="0" borderId="6" xfId="0" applyFont="1" applyBorder="1" applyAlignment="1">
      <alignment horizontal="left" vertical="center" wrapText="1"/>
    </xf>
    <xf numFmtId="2" fontId="16" fillId="0" borderId="1" xfId="0" applyNumberFormat="1" applyFont="1" applyFill="1" applyBorder="1" applyAlignment="1">
      <alignment horizontal="center" vertical="center" wrapText="1"/>
    </xf>
    <xf numFmtId="2" fontId="1" fillId="0" borderId="0" xfId="0" applyNumberFormat="1" applyFont="1" applyBorder="1" applyAlignment="1">
      <alignment horizontal="justify" vertical="center" wrapText="1"/>
    </xf>
    <xf numFmtId="2" fontId="1" fillId="0" borderId="0" xfId="0" applyNumberFormat="1" applyFont="1" applyFill="1" applyBorder="1" applyAlignment="1">
      <alignment horizontal="justify" vertical="center" wrapText="1"/>
    </xf>
    <xf numFmtId="2" fontId="1" fillId="0" borderId="0" xfId="0" applyNumberFormat="1" applyFont="1" applyBorder="1" applyAlignment="1">
      <alignment vertical="center" wrapText="1"/>
    </xf>
    <xf numFmtId="2" fontId="1" fillId="0" borderId="0" xfId="0" applyNumberFormat="1" applyFont="1" applyFill="1" applyBorder="1" applyAlignment="1">
      <alignment vertical="center" wrapText="1"/>
    </xf>
    <xf numFmtId="2" fontId="1" fillId="0" borderId="0" xfId="0" applyNumberFormat="1" applyFont="1" applyBorder="1" applyAlignment="1">
      <alignment horizontal="right" vertical="center" wrapText="1"/>
    </xf>
    <xf numFmtId="0" fontId="11" fillId="0" borderId="1" xfId="0"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2" fontId="11" fillId="0" borderId="1" xfId="0" applyNumberFormat="1" applyFont="1" applyFill="1" applyBorder="1" applyAlignment="1">
      <alignment horizontal="center" vertical="center" wrapText="1"/>
    </xf>
    <xf numFmtId="2" fontId="11" fillId="0" borderId="4" xfId="0" applyNumberFormat="1" applyFont="1" applyFill="1" applyBorder="1" applyAlignment="1">
      <alignment horizontal="center" vertical="center" wrapText="1"/>
    </xf>
    <xf numFmtId="2" fontId="11" fillId="0" borderId="6" xfId="0" applyNumberFormat="1" applyFont="1" applyFill="1" applyBorder="1" applyAlignment="1">
      <alignment horizontal="center" vertical="center" wrapText="1"/>
    </xf>
    <xf numFmtId="2" fontId="11" fillId="0" borderId="5"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right" vertical="top"/>
    </xf>
    <xf numFmtId="0" fontId="11" fillId="0" borderId="1" xfId="0" applyFont="1" applyBorder="1" applyAlignment="1">
      <alignment horizontal="right" vertical="center" wrapText="1"/>
    </xf>
    <xf numFmtId="2" fontId="11" fillId="0" borderId="1" xfId="0" applyNumberFormat="1" applyFont="1" applyBorder="1" applyAlignment="1">
      <alignment horizontal="center" vertical="center" wrapText="1"/>
    </xf>
    <xf numFmtId="0" fontId="11" fillId="0" borderId="1" xfId="0" applyFont="1" applyBorder="1" applyAlignment="1">
      <alignment horizontal="left" vertical="top"/>
    </xf>
    <xf numFmtId="0" fontId="11" fillId="0" borderId="0" xfId="0" applyFont="1" applyAlignment="1">
      <alignment horizontal="center" vertical="center" wrapText="1"/>
    </xf>
    <xf numFmtId="43" fontId="11" fillId="0" borderId="0" xfId="1" applyFont="1" applyAlignment="1">
      <alignment horizontal="center" vertical="center" wrapText="1"/>
    </xf>
    <xf numFmtId="0" fontId="11" fillId="0" borderId="0" xfId="0" applyFont="1" applyAlignment="1">
      <alignment horizontal="justify" vertical="center" wrapText="1"/>
    </xf>
    <xf numFmtId="0" fontId="11" fillId="0" borderId="0" xfId="0" applyFont="1" applyBorder="1" applyAlignment="1">
      <alignment horizontal="justify" vertical="center" wrapText="1"/>
    </xf>
    <xf numFmtId="0" fontId="11" fillId="0" borderId="1" xfId="0" applyFont="1" applyBorder="1" applyAlignment="1">
      <alignment horizontal="right" vertical="top" wrapText="1"/>
    </xf>
    <xf numFmtId="0" fontId="11" fillId="0" borderId="1" xfId="0" applyFont="1" applyBorder="1" applyAlignment="1">
      <alignment horizontal="left" vertical="top" wrapText="1"/>
    </xf>
    <xf numFmtId="0" fontId="11" fillId="0" borderId="2" xfId="0" applyFont="1" applyBorder="1" applyAlignment="1">
      <alignment horizontal="center" vertical="center" wrapText="1"/>
    </xf>
    <xf numFmtId="0" fontId="15" fillId="0" borderId="7" xfId="0" applyFont="1" applyBorder="1" applyAlignment="1">
      <alignment wrapText="1"/>
    </xf>
    <xf numFmtId="0" fontId="15" fillId="0" borderId="3" xfId="0" applyFont="1" applyBorder="1" applyAlignment="1">
      <alignment wrapText="1"/>
    </xf>
    <xf numFmtId="0" fontId="1" fillId="0" borderId="1" xfId="0"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0" fillId="0" borderId="1" xfId="0" applyBorder="1" applyAlignment="1">
      <alignment wrapText="1"/>
    </xf>
    <xf numFmtId="10" fontId="0" fillId="0" borderId="1" xfId="0" applyNumberFormat="1" applyBorder="1" applyAlignment="1">
      <alignment wrapText="1"/>
    </xf>
    <xf numFmtId="2" fontId="1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0" fontId="0" fillId="0" borderId="1" xfId="0" applyNumberFormat="1" applyBorder="1" applyAlignment="1">
      <alignment horizontal="center" vertical="center" wrapText="1"/>
    </xf>
    <xf numFmtId="10" fontId="1" fillId="0" borderId="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0" fontId="19" fillId="0" borderId="1" xfId="0" applyNumberFormat="1" applyFont="1" applyBorder="1" applyAlignment="1">
      <alignment horizontal="center" vertical="center" wrapText="1"/>
    </xf>
    <xf numFmtId="0" fontId="18" fillId="0" borderId="1" xfId="0" applyFont="1" applyBorder="1" applyAlignment="1">
      <alignment vertical="center" wrapText="1"/>
    </xf>
    <xf numFmtId="0" fontId="15" fillId="0" borderId="1" xfId="0"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5" fillId="0" borderId="1" xfId="0" applyFont="1" applyBorder="1" applyAlignment="1">
      <alignment horizontal="center" vertical="center" wrapText="1"/>
    </xf>
  </cellXfs>
  <cellStyles count="2">
    <cellStyle name="Komma" xfId="1" builtinId="3"/>
    <cellStyle name="Standard" xfId="0" builtinId="0"/>
  </cellStyles>
  <dxfs count="0"/>
  <tableStyles count="0" defaultTableStyle="TableStyleMedium2" defaultPivotStyle="PivotStyleLight16"/>
  <colors>
    <mruColors>
      <color rgb="FFFF7C8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403979</xdr:colOff>
      <xdr:row>0</xdr:row>
      <xdr:rowOff>56030</xdr:rowOff>
    </xdr:from>
    <xdr:to>
      <xdr:col>3</xdr:col>
      <xdr:colOff>383452</xdr:colOff>
      <xdr:row>0</xdr:row>
      <xdr:rowOff>960485</xdr:rowOff>
    </xdr:to>
    <xdr:pic>
      <xdr:nvPicPr>
        <xdr:cNvPr id="2" name="Immagine 5">
          <a:extLst>
            <a:ext uri="{FF2B5EF4-FFF2-40B4-BE49-F238E27FC236}">
              <a16:creationId xmlns:a16="http://schemas.microsoft.com/office/drawing/2014/main" id="{52D1E807-026E-4971-B9F1-2E28F56FAD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12155" y="56030"/>
          <a:ext cx="752679" cy="90445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5C291-D289-4120-9FD5-A7892EBF68E6}">
  <sheetPr>
    <pageSetUpPr fitToPage="1"/>
  </sheetPr>
  <dimension ref="A1:AI21"/>
  <sheetViews>
    <sheetView zoomScale="70" zoomScaleNormal="70" zoomScaleSheetLayoutView="85" workbookViewId="0">
      <pane ySplit="18" topLeftCell="A19" activePane="bottomLeft" state="frozen"/>
      <selection activeCell="A37" sqref="A37"/>
      <selection pane="bottomLeft" activeCell="E15" sqref="E15"/>
    </sheetView>
  </sheetViews>
  <sheetFormatPr baseColWidth="10" defaultColWidth="10.625" defaultRowHeight="12.75" x14ac:dyDescent="0.25"/>
  <cols>
    <col min="1" max="1" width="14" style="6" customWidth="1"/>
    <col min="2" max="2" width="50.5" style="23" customWidth="1"/>
    <col min="3" max="3" width="10.125" style="13" customWidth="1"/>
    <col min="4" max="4" width="10.125" style="44" customWidth="1"/>
    <col min="5" max="5" width="50.5" style="29" customWidth="1"/>
    <col min="6" max="6" width="14" style="6" customWidth="1"/>
    <col min="7" max="7" width="54.25" style="33" customWidth="1"/>
    <col min="8" max="8" width="24.125" style="35" customWidth="1"/>
    <col min="9" max="18" width="10.625" style="7"/>
    <col min="19" max="35" width="10.625" style="10"/>
    <col min="36" max="16384" width="10.625" style="7"/>
  </cols>
  <sheetData>
    <row r="1" spans="1:35" ht="77.25" customHeight="1" x14ac:dyDescent="0.25">
      <c r="A1" s="2"/>
      <c r="B1" s="39" t="s">
        <v>0</v>
      </c>
      <c r="C1" s="149"/>
      <c r="D1" s="149"/>
      <c r="E1" s="39" t="s">
        <v>1</v>
      </c>
      <c r="F1" s="2"/>
    </row>
    <row r="2" spans="1:35" ht="6.75" customHeight="1" x14ac:dyDescent="0.25">
      <c r="A2" s="3"/>
      <c r="B2" s="19"/>
      <c r="C2" s="4"/>
      <c r="D2" s="9"/>
      <c r="E2" s="24"/>
      <c r="F2" s="3"/>
    </row>
    <row r="3" spans="1:35" s="11" customFormat="1" ht="64.5" customHeight="1" x14ac:dyDescent="0.25">
      <c r="A3" s="150" t="s">
        <v>550</v>
      </c>
      <c r="B3" s="150"/>
      <c r="C3" s="151"/>
      <c r="D3" s="151"/>
      <c r="E3" s="150" t="s">
        <v>551</v>
      </c>
      <c r="F3" s="150"/>
      <c r="G3" s="34"/>
      <c r="H3" s="36"/>
      <c r="S3" s="37"/>
      <c r="T3" s="37"/>
      <c r="U3" s="37"/>
      <c r="V3" s="37"/>
      <c r="W3" s="37"/>
      <c r="X3" s="37"/>
      <c r="Y3" s="37"/>
      <c r="Z3" s="37"/>
      <c r="AA3" s="37"/>
      <c r="AB3" s="37"/>
      <c r="AC3" s="37"/>
      <c r="AD3" s="37"/>
      <c r="AE3" s="37"/>
      <c r="AF3" s="37"/>
      <c r="AG3" s="37"/>
      <c r="AH3" s="37"/>
      <c r="AI3" s="37"/>
    </row>
    <row r="4" spans="1:35" x14ac:dyDescent="0.25">
      <c r="A4" s="45"/>
      <c r="B4" s="18" t="s">
        <v>422</v>
      </c>
      <c r="C4" s="1"/>
      <c r="D4" s="16"/>
      <c r="E4" s="17" t="s">
        <v>423</v>
      </c>
      <c r="F4" s="45"/>
    </row>
    <row r="5" spans="1:35" x14ac:dyDescent="0.25">
      <c r="A5" s="45"/>
      <c r="B5" s="20" t="s">
        <v>424</v>
      </c>
      <c r="C5" s="1"/>
      <c r="D5" s="16"/>
      <c r="E5" s="25" t="s">
        <v>425</v>
      </c>
      <c r="F5" s="45"/>
    </row>
    <row r="6" spans="1:35" s="142" customFormat="1" ht="12.75" customHeight="1" x14ac:dyDescent="0.25">
      <c r="A6" s="135">
        <v>100</v>
      </c>
      <c r="B6" s="136" t="s">
        <v>480</v>
      </c>
      <c r="C6" s="137"/>
      <c r="D6" s="138"/>
      <c r="E6" s="139" t="s">
        <v>481</v>
      </c>
      <c r="F6" s="135">
        <v>100</v>
      </c>
      <c r="G6" s="140"/>
      <c r="H6" s="141"/>
      <c r="S6" s="143"/>
      <c r="T6" s="143"/>
      <c r="U6" s="143"/>
      <c r="V6" s="143"/>
      <c r="W6" s="143"/>
      <c r="X6" s="143"/>
      <c r="Y6" s="143"/>
      <c r="Z6" s="143"/>
      <c r="AA6" s="143"/>
      <c r="AB6" s="143"/>
      <c r="AC6" s="143"/>
      <c r="AD6" s="143"/>
      <c r="AE6" s="143"/>
      <c r="AF6" s="143"/>
      <c r="AG6" s="143"/>
      <c r="AH6" s="143"/>
      <c r="AI6" s="143"/>
    </row>
    <row r="7" spans="1:35" s="142" customFormat="1" ht="12.75" customHeight="1" x14ac:dyDescent="0.25">
      <c r="A7" s="135" t="s">
        <v>8</v>
      </c>
      <c r="B7" s="136" t="s">
        <v>9</v>
      </c>
      <c r="C7" s="137"/>
      <c r="D7" s="138"/>
      <c r="E7" s="139" t="s">
        <v>554</v>
      </c>
      <c r="F7" s="135" t="s">
        <v>8</v>
      </c>
      <c r="G7" s="140"/>
      <c r="H7" s="141"/>
      <c r="S7" s="143"/>
      <c r="T7" s="143"/>
      <c r="U7" s="143"/>
      <c r="V7" s="143"/>
      <c r="W7" s="143"/>
      <c r="X7" s="143"/>
      <c r="Y7" s="143"/>
      <c r="Z7" s="143"/>
      <c r="AA7" s="143"/>
      <c r="AB7" s="143"/>
      <c r="AC7" s="143"/>
      <c r="AD7" s="143"/>
      <c r="AE7" s="143"/>
      <c r="AF7" s="143"/>
      <c r="AG7" s="143"/>
      <c r="AH7" s="143"/>
      <c r="AI7" s="143"/>
    </row>
    <row r="8" spans="1:35" s="142" customFormat="1" ht="12.75" customHeight="1" x14ac:dyDescent="0.25">
      <c r="A8" s="135" t="s">
        <v>14</v>
      </c>
      <c r="B8" s="136" t="s">
        <v>15</v>
      </c>
      <c r="C8" s="137"/>
      <c r="D8" s="138"/>
      <c r="E8" s="139" t="s">
        <v>426</v>
      </c>
      <c r="F8" s="135" t="s">
        <v>14</v>
      </c>
      <c r="G8" s="140"/>
      <c r="H8" s="141"/>
      <c r="S8" s="143"/>
      <c r="T8" s="143"/>
      <c r="U8" s="143"/>
      <c r="V8" s="143"/>
      <c r="W8" s="143"/>
      <c r="X8" s="143"/>
      <c r="Y8" s="143"/>
      <c r="Z8" s="143"/>
      <c r="AA8" s="143"/>
      <c r="AB8" s="143"/>
      <c r="AC8" s="143"/>
      <c r="AD8" s="143"/>
      <c r="AE8" s="143"/>
      <c r="AF8" s="143"/>
      <c r="AG8" s="143"/>
      <c r="AH8" s="143"/>
      <c r="AI8" s="143"/>
    </row>
    <row r="9" spans="1:35" s="142" customFormat="1" ht="12.75" customHeight="1" x14ac:dyDescent="0.25">
      <c r="A9" s="135" t="s">
        <v>52</v>
      </c>
      <c r="B9" s="144" t="s">
        <v>427</v>
      </c>
      <c r="C9" s="137"/>
      <c r="D9" s="138"/>
      <c r="E9" s="139" t="s">
        <v>107</v>
      </c>
      <c r="F9" s="135" t="s">
        <v>52</v>
      </c>
      <c r="G9" s="140"/>
      <c r="H9" s="141"/>
      <c r="S9" s="143"/>
      <c r="T9" s="143"/>
      <c r="U9" s="143"/>
      <c r="V9" s="143"/>
      <c r="W9" s="143"/>
      <c r="X9" s="143"/>
      <c r="Y9" s="143"/>
      <c r="Z9" s="143"/>
      <c r="AA9" s="143"/>
      <c r="AB9" s="143"/>
      <c r="AC9" s="143"/>
      <c r="AD9" s="143"/>
      <c r="AE9" s="143"/>
      <c r="AF9" s="143"/>
      <c r="AG9" s="143"/>
      <c r="AH9" s="143"/>
      <c r="AI9" s="143"/>
    </row>
    <row r="10" spans="1:35" s="142" customFormat="1" ht="12.75" customHeight="1" x14ac:dyDescent="0.25">
      <c r="A10" s="135" t="s">
        <v>177</v>
      </c>
      <c r="B10" s="136" t="s">
        <v>178</v>
      </c>
      <c r="C10" s="137"/>
      <c r="D10" s="138"/>
      <c r="E10" s="139" t="s">
        <v>284</v>
      </c>
      <c r="F10" s="135" t="s">
        <v>177</v>
      </c>
      <c r="G10" s="140"/>
      <c r="H10" s="141"/>
      <c r="S10" s="143"/>
      <c r="T10" s="143"/>
      <c r="U10" s="143"/>
      <c r="V10" s="143"/>
      <c r="W10" s="143"/>
      <c r="X10" s="143"/>
      <c r="Y10" s="143"/>
      <c r="Z10" s="143"/>
      <c r="AA10" s="143"/>
      <c r="AB10" s="143"/>
      <c r="AC10" s="143"/>
      <c r="AD10" s="143"/>
      <c r="AE10" s="143"/>
      <c r="AF10" s="143"/>
      <c r="AG10" s="143"/>
      <c r="AH10" s="143"/>
      <c r="AI10" s="143"/>
    </row>
    <row r="11" spans="1:35" s="142" customFormat="1" ht="12.75" customHeight="1" x14ac:dyDescent="0.25">
      <c r="A11" s="135" t="s">
        <v>186</v>
      </c>
      <c r="B11" s="136" t="s">
        <v>187</v>
      </c>
      <c r="C11" s="137"/>
      <c r="D11" s="138"/>
      <c r="E11" s="145" t="s">
        <v>287</v>
      </c>
      <c r="F11" s="135" t="s">
        <v>186</v>
      </c>
      <c r="G11" s="140"/>
      <c r="H11" s="141"/>
      <c r="S11" s="143"/>
      <c r="T11" s="143"/>
      <c r="U11" s="143"/>
      <c r="V11" s="143"/>
      <c r="W11" s="143"/>
      <c r="X11" s="143"/>
      <c r="Y11" s="143"/>
      <c r="Z11" s="143"/>
      <c r="AA11" s="143"/>
      <c r="AB11" s="143"/>
      <c r="AC11" s="143"/>
      <c r="AD11" s="143"/>
      <c r="AE11" s="143"/>
      <c r="AF11" s="143"/>
      <c r="AG11" s="143"/>
      <c r="AH11" s="143"/>
      <c r="AI11" s="143"/>
    </row>
    <row r="12" spans="1:35" s="142" customFormat="1" ht="12.75" customHeight="1" x14ac:dyDescent="0.25">
      <c r="A12" s="135">
        <v>200</v>
      </c>
      <c r="B12" s="136" t="s">
        <v>428</v>
      </c>
      <c r="C12" s="137"/>
      <c r="D12" s="138"/>
      <c r="E12" s="139" t="s">
        <v>303</v>
      </c>
      <c r="F12" s="135">
        <v>200</v>
      </c>
      <c r="G12" s="140"/>
      <c r="H12" s="141"/>
      <c r="S12" s="143"/>
      <c r="T12" s="143"/>
      <c r="U12" s="143"/>
      <c r="V12" s="143"/>
      <c r="W12" s="143"/>
      <c r="X12" s="143"/>
      <c r="Y12" s="143"/>
      <c r="Z12" s="143"/>
      <c r="AA12" s="143"/>
      <c r="AB12" s="143"/>
      <c r="AC12" s="143"/>
      <c r="AD12" s="143"/>
      <c r="AE12" s="143"/>
      <c r="AF12" s="143"/>
      <c r="AG12" s="143"/>
      <c r="AH12" s="143"/>
      <c r="AI12" s="143"/>
    </row>
    <row r="13" spans="1:35" s="142" customFormat="1" ht="150" customHeight="1" x14ac:dyDescent="0.25">
      <c r="A13" s="146"/>
      <c r="B13" s="147"/>
      <c r="C13" s="147"/>
      <c r="D13" s="147"/>
      <c r="E13" s="147"/>
      <c r="F13" s="148"/>
      <c r="G13" s="140"/>
      <c r="H13" s="141"/>
      <c r="S13" s="143"/>
      <c r="T13" s="143"/>
      <c r="U13" s="143"/>
      <c r="V13" s="143"/>
      <c r="W13" s="143"/>
      <c r="X13" s="143"/>
      <c r="Y13" s="143"/>
      <c r="Z13" s="143"/>
      <c r="AA13" s="143"/>
      <c r="AB13" s="143"/>
      <c r="AC13" s="143"/>
      <c r="AD13" s="143"/>
      <c r="AE13" s="143"/>
      <c r="AF13" s="143"/>
      <c r="AG13" s="143"/>
      <c r="AH13" s="143"/>
      <c r="AI13" s="143"/>
    </row>
    <row r="14" spans="1:35" x14ac:dyDescent="0.25">
      <c r="A14" s="4"/>
      <c r="B14" s="21" t="s">
        <v>2</v>
      </c>
      <c r="C14" s="4"/>
      <c r="D14" s="9"/>
      <c r="E14" s="26" t="s">
        <v>90</v>
      </c>
      <c r="F14" s="4"/>
    </row>
    <row r="15" spans="1:35" s="11" customFormat="1" ht="344.25" customHeight="1" x14ac:dyDescent="0.25">
      <c r="A15" s="47"/>
      <c r="B15" s="22" t="s">
        <v>461</v>
      </c>
      <c r="C15" s="46"/>
      <c r="D15" s="50"/>
      <c r="E15" s="27" t="s">
        <v>509</v>
      </c>
      <c r="F15" s="47"/>
      <c r="G15" s="34"/>
      <c r="H15" s="36"/>
      <c r="S15" s="37"/>
      <c r="T15" s="37"/>
      <c r="U15" s="37"/>
      <c r="V15" s="37"/>
      <c r="W15" s="37"/>
      <c r="X15" s="37"/>
      <c r="Y15" s="37"/>
      <c r="Z15" s="37"/>
      <c r="AA15" s="37"/>
      <c r="AB15" s="37"/>
      <c r="AC15" s="37"/>
      <c r="AD15" s="37"/>
      <c r="AE15" s="37"/>
      <c r="AF15" s="37"/>
      <c r="AG15" s="37"/>
      <c r="AH15" s="37"/>
      <c r="AI15" s="37"/>
    </row>
    <row r="16" spans="1:35" x14ac:dyDescent="0.25">
      <c r="A16" s="4"/>
      <c r="B16" s="21" t="s">
        <v>3</v>
      </c>
      <c r="C16" s="4"/>
      <c r="D16" s="9"/>
      <c r="E16" s="26" t="s">
        <v>91</v>
      </c>
      <c r="F16" s="4"/>
    </row>
    <row r="17" spans="1:35" s="11" customFormat="1" ht="25.5" x14ac:dyDescent="0.25">
      <c r="A17" s="47"/>
      <c r="B17" s="22" t="s">
        <v>332</v>
      </c>
      <c r="C17" s="46"/>
      <c r="D17" s="50"/>
      <c r="E17" s="27" t="s">
        <v>92</v>
      </c>
      <c r="F17" s="47"/>
      <c r="G17" s="34"/>
      <c r="H17" s="36"/>
      <c r="S17" s="37"/>
      <c r="T17" s="37"/>
      <c r="U17" s="37"/>
      <c r="V17" s="37"/>
      <c r="W17" s="37"/>
      <c r="X17" s="37"/>
      <c r="Y17" s="37"/>
      <c r="Z17" s="37"/>
      <c r="AA17" s="37"/>
      <c r="AB17" s="37"/>
      <c r="AC17" s="37"/>
      <c r="AD17" s="37"/>
      <c r="AE17" s="37"/>
      <c r="AF17" s="37"/>
      <c r="AG17" s="37"/>
      <c r="AH17" s="37"/>
      <c r="AI17" s="37"/>
    </row>
    <row r="18" spans="1:35" s="11" customFormat="1" ht="189.75" customHeight="1" x14ac:dyDescent="0.25">
      <c r="A18" s="48"/>
      <c r="B18" s="43"/>
      <c r="C18" s="43"/>
      <c r="D18" s="43"/>
      <c r="E18" s="43"/>
      <c r="F18" s="49"/>
      <c r="G18" s="34"/>
      <c r="H18" s="36"/>
      <c r="S18" s="37"/>
      <c r="T18" s="37"/>
      <c r="U18" s="37"/>
      <c r="V18" s="37"/>
      <c r="W18" s="37"/>
      <c r="X18" s="37"/>
      <c r="Y18" s="37"/>
      <c r="Z18" s="37"/>
      <c r="AA18" s="37"/>
      <c r="AB18" s="37"/>
      <c r="AC18" s="37"/>
      <c r="AD18" s="37"/>
      <c r="AE18" s="37"/>
      <c r="AF18" s="37"/>
      <c r="AG18" s="37"/>
      <c r="AH18" s="37"/>
      <c r="AI18" s="37"/>
    </row>
    <row r="19" spans="1:35" x14ac:dyDescent="0.25">
      <c r="A19" s="31"/>
      <c r="B19" s="32"/>
      <c r="E19" s="28"/>
      <c r="F19" s="31"/>
    </row>
    <row r="20" spans="1:35" x14ac:dyDescent="0.25">
      <c r="A20" s="31"/>
      <c r="B20" s="32"/>
      <c r="E20" s="28"/>
      <c r="F20" s="31"/>
    </row>
    <row r="21" spans="1:35" x14ac:dyDescent="0.25">
      <c r="A21" s="31"/>
      <c r="B21" s="32"/>
      <c r="E21" s="28"/>
      <c r="F21" s="31"/>
    </row>
  </sheetData>
  <mergeCells count="4">
    <mergeCell ref="C1:D1"/>
    <mergeCell ref="A3:B3"/>
    <mergeCell ref="C3:D3"/>
    <mergeCell ref="E3:F3"/>
  </mergeCells>
  <printOptions horizontalCentered="1"/>
  <pageMargins left="0.23622047244094491" right="0.23622047244094491" top="0.74803149606299213" bottom="0.55118110236220474" header="0.31496062992125984" footer="0.31496062992125984"/>
  <pageSetup paperSize="9" scale="6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FC929-06F1-420A-8AB5-05F697591903}">
  <sheetPr>
    <pageSetUpPr fitToPage="1"/>
  </sheetPr>
  <dimension ref="A1:J218"/>
  <sheetViews>
    <sheetView tabSelected="1" view="pageBreakPreview" topLeftCell="A122" zoomScale="85" zoomScaleNormal="85" zoomScaleSheetLayoutView="85" workbookViewId="0">
      <selection activeCell="B124" sqref="B124"/>
    </sheetView>
  </sheetViews>
  <sheetFormatPr baseColWidth="10" defaultColWidth="10.625" defaultRowHeight="12.75" x14ac:dyDescent="0.25"/>
  <cols>
    <col min="1" max="1" width="12.5" style="31" customWidth="1"/>
    <col min="2" max="2" width="50.5" style="8" customWidth="1"/>
    <col min="3" max="3" width="6.625" style="13" customWidth="1"/>
    <col min="4" max="4" width="8.375" style="85" hidden="1" customWidth="1"/>
    <col min="5" max="5" width="8.375" style="86" hidden="1" customWidth="1"/>
    <col min="6" max="6" width="8.375" style="85" hidden="1" customWidth="1"/>
    <col min="7" max="7" width="8.375" style="85" customWidth="1"/>
    <col min="8" max="8" width="50.5" style="84" customWidth="1"/>
    <col min="9" max="9" width="12" style="31" customWidth="1"/>
    <col min="10" max="10" width="50.5" style="124" customWidth="1"/>
    <col min="11" max="16384" width="10.625" style="10"/>
  </cols>
  <sheetData>
    <row r="1" spans="1:10" ht="43.9" customHeight="1" x14ac:dyDescent="0.25">
      <c r="A1" s="160" t="s">
        <v>537</v>
      </c>
      <c r="B1" s="161"/>
      <c r="C1" s="161"/>
      <c r="D1" s="161"/>
      <c r="E1" s="161"/>
      <c r="F1" s="161"/>
      <c r="G1" s="161"/>
      <c r="H1" s="161"/>
      <c r="I1" s="161"/>
    </row>
    <row r="2" spans="1:10" s="37" customFormat="1" ht="25.5" x14ac:dyDescent="0.25">
      <c r="A2" s="5" t="s">
        <v>333</v>
      </c>
      <c r="B2" s="51" t="s">
        <v>4</v>
      </c>
      <c r="C2" s="12" t="s">
        <v>503</v>
      </c>
      <c r="D2" s="106">
        <v>2021</v>
      </c>
      <c r="E2" s="107" t="s">
        <v>529</v>
      </c>
      <c r="F2" s="96" t="s">
        <v>528</v>
      </c>
      <c r="G2" s="106" t="s">
        <v>539</v>
      </c>
      <c r="H2" s="52" t="s">
        <v>93</v>
      </c>
      <c r="I2" s="5" t="s">
        <v>334</v>
      </c>
      <c r="J2" s="125"/>
    </row>
    <row r="3" spans="1:10" s="37" customFormat="1" x14ac:dyDescent="0.25">
      <c r="A3" s="95">
        <v>100</v>
      </c>
      <c r="B3" s="53" t="s">
        <v>480</v>
      </c>
      <c r="C3" s="100"/>
      <c r="D3" s="101"/>
      <c r="E3" s="108"/>
      <c r="F3" s="101"/>
      <c r="G3" s="123"/>
      <c r="H3" s="54" t="s">
        <v>481</v>
      </c>
      <c r="I3" s="95">
        <v>100</v>
      </c>
      <c r="J3" s="125"/>
    </row>
    <row r="4" spans="1:10" s="37" customFormat="1" x14ac:dyDescent="0.25">
      <c r="A4" s="40" t="s">
        <v>8</v>
      </c>
      <c r="B4" s="58" t="s">
        <v>9</v>
      </c>
      <c r="C4" s="151"/>
      <c r="D4" s="159"/>
      <c r="E4" s="104"/>
      <c r="F4" s="159"/>
      <c r="G4" s="159"/>
      <c r="H4" s="59" t="s">
        <v>94</v>
      </c>
      <c r="I4" s="40" t="s">
        <v>8</v>
      </c>
      <c r="J4" s="125"/>
    </row>
    <row r="5" spans="1:10" s="37" customFormat="1" ht="384" customHeight="1" x14ac:dyDescent="0.25">
      <c r="A5" s="42"/>
      <c r="B5" s="60" t="s">
        <v>429</v>
      </c>
      <c r="C5" s="168"/>
      <c r="D5" s="162"/>
      <c r="E5" s="116"/>
      <c r="F5" s="162"/>
      <c r="G5" s="162"/>
      <c r="H5" s="61" t="s">
        <v>549</v>
      </c>
      <c r="I5" s="42"/>
      <c r="J5" s="125"/>
    </row>
    <row r="6" spans="1:10" s="37" customFormat="1" ht="204" x14ac:dyDescent="0.25">
      <c r="A6" s="95" t="s">
        <v>10</v>
      </c>
      <c r="B6" s="1" t="s">
        <v>505</v>
      </c>
      <c r="C6" s="93" t="s">
        <v>5</v>
      </c>
      <c r="D6" s="99">
        <v>141.86000000000001</v>
      </c>
      <c r="E6" s="109">
        <v>0.36899999999999999</v>
      </c>
      <c r="F6" s="99">
        <f t="shared" ref="F6:F8" si="0">D6*(1+E6)</f>
        <v>194.20634000000001</v>
      </c>
      <c r="G6" s="131">
        <f>F6</f>
        <v>194.20634000000001</v>
      </c>
      <c r="H6" s="62" t="s">
        <v>512</v>
      </c>
      <c r="I6" s="95" t="s">
        <v>10</v>
      </c>
      <c r="J6" s="125"/>
    </row>
    <row r="7" spans="1:10" s="37" customFormat="1" ht="232.5" customHeight="1" x14ac:dyDescent="0.25">
      <c r="A7" s="95" t="s">
        <v>11</v>
      </c>
      <c r="B7" s="1" t="s">
        <v>506</v>
      </c>
      <c r="C7" s="93" t="s">
        <v>5</v>
      </c>
      <c r="D7" s="99">
        <v>150.31</v>
      </c>
      <c r="E7" s="109">
        <v>0.36899999999999999</v>
      </c>
      <c r="F7" s="99">
        <f t="shared" si="0"/>
        <v>205.77439000000001</v>
      </c>
      <c r="G7" s="131">
        <f>F7</f>
        <v>205.77439000000001</v>
      </c>
      <c r="H7" s="62" t="s">
        <v>511</v>
      </c>
      <c r="I7" s="95" t="s">
        <v>11</v>
      </c>
      <c r="J7" s="125"/>
    </row>
    <row r="8" spans="1:10" ht="194.25" customHeight="1" x14ac:dyDescent="0.25">
      <c r="A8" s="95" t="s">
        <v>12</v>
      </c>
      <c r="B8" s="1" t="s">
        <v>508</v>
      </c>
      <c r="C8" s="93" t="s">
        <v>6</v>
      </c>
      <c r="D8" s="99">
        <v>393.38</v>
      </c>
      <c r="E8" s="109">
        <v>0.36899999999999999</v>
      </c>
      <c r="F8" s="99">
        <f t="shared" si="0"/>
        <v>538.53722000000005</v>
      </c>
      <c r="G8" s="131">
        <f>F8</f>
        <v>538.53722000000005</v>
      </c>
      <c r="H8" s="62" t="s">
        <v>507</v>
      </c>
      <c r="I8" s="95" t="s">
        <v>12</v>
      </c>
    </row>
    <row r="9" spans="1:10" s="30" customFormat="1" ht="54" customHeight="1" x14ac:dyDescent="0.25">
      <c r="A9" s="152" t="s">
        <v>514</v>
      </c>
      <c r="B9" s="153"/>
      <c r="C9" s="153"/>
      <c r="D9" s="153"/>
      <c r="E9" s="154"/>
      <c r="F9" s="153"/>
      <c r="G9" s="153"/>
      <c r="H9" s="153"/>
      <c r="I9" s="153"/>
      <c r="J9" s="126"/>
    </row>
    <row r="10" spans="1:10" s="37" customFormat="1" x14ac:dyDescent="0.25">
      <c r="A10" s="95" t="s">
        <v>14</v>
      </c>
      <c r="B10" s="53" t="s">
        <v>15</v>
      </c>
      <c r="C10" s="93"/>
      <c r="D10" s="99"/>
      <c r="E10" s="109"/>
      <c r="F10" s="99"/>
      <c r="G10" s="131"/>
      <c r="H10" s="54" t="s">
        <v>95</v>
      </c>
      <c r="I10" s="95" t="s">
        <v>14</v>
      </c>
      <c r="J10" s="125"/>
    </row>
    <row r="11" spans="1:10" ht="335.45" customHeight="1" x14ac:dyDescent="0.25">
      <c r="A11" s="149" t="s">
        <v>16</v>
      </c>
      <c r="B11" s="63" t="s">
        <v>438</v>
      </c>
      <c r="C11" s="166"/>
      <c r="D11" s="163"/>
      <c r="E11" s="167"/>
      <c r="F11" s="163"/>
      <c r="G11" s="163"/>
      <c r="H11" s="64" t="s">
        <v>496</v>
      </c>
      <c r="I11" s="149" t="s">
        <v>16</v>
      </c>
    </row>
    <row r="12" spans="1:10" ht="324" customHeight="1" x14ac:dyDescent="0.25">
      <c r="A12" s="149"/>
      <c r="B12" s="65" t="s">
        <v>430</v>
      </c>
      <c r="C12" s="166"/>
      <c r="D12" s="163"/>
      <c r="E12" s="157"/>
      <c r="F12" s="163"/>
      <c r="G12" s="163"/>
      <c r="H12" s="66" t="s">
        <v>431</v>
      </c>
      <c r="I12" s="149"/>
    </row>
    <row r="13" spans="1:10" ht="300" customHeight="1" x14ac:dyDescent="0.25">
      <c r="A13" s="149"/>
      <c r="B13" s="60" t="s">
        <v>439</v>
      </c>
      <c r="C13" s="166"/>
      <c r="D13" s="163"/>
      <c r="E13" s="157"/>
      <c r="F13" s="163"/>
      <c r="G13" s="163"/>
      <c r="H13" s="61" t="s">
        <v>440</v>
      </c>
      <c r="I13" s="149"/>
    </row>
    <row r="14" spans="1:10" s="37" customFormat="1" ht="145.5" customHeight="1" x14ac:dyDescent="0.25">
      <c r="A14" s="95" t="s">
        <v>17</v>
      </c>
      <c r="B14" s="110" t="s">
        <v>462</v>
      </c>
      <c r="C14" s="93" t="s">
        <v>5</v>
      </c>
      <c r="D14" s="99">
        <v>73.849999999999994</v>
      </c>
      <c r="E14" s="109">
        <v>0.14999999999999991</v>
      </c>
      <c r="F14" s="99">
        <f t="shared" ref="F14:F39" si="1">D14*(1+E14)</f>
        <v>84.927499999999981</v>
      </c>
      <c r="G14" s="131">
        <f t="shared" ref="G14:G30" si="2">F14</f>
        <v>84.927499999999981</v>
      </c>
      <c r="H14" s="67" t="s">
        <v>463</v>
      </c>
      <c r="I14" s="95" t="s">
        <v>17</v>
      </c>
      <c r="J14" s="125"/>
    </row>
    <row r="15" spans="1:10" s="37" customFormat="1" ht="144.75" customHeight="1" x14ac:dyDescent="0.25">
      <c r="A15" s="95" t="s">
        <v>18</v>
      </c>
      <c r="B15" s="110" t="s">
        <v>482</v>
      </c>
      <c r="C15" s="93" t="s">
        <v>5</v>
      </c>
      <c r="D15" s="99">
        <v>78.64</v>
      </c>
      <c r="E15" s="109">
        <v>0.14999999999999991</v>
      </c>
      <c r="F15" s="99">
        <f t="shared" si="1"/>
        <v>90.435999999999993</v>
      </c>
      <c r="G15" s="131">
        <f t="shared" si="2"/>
        <v>90.435999999999993</v>
      </c>
      <c r="H15" s="67" t="s">
        <v>483</v>
      </c>
      <c r="I15" s="95" t="s">
        <v>18</v>
      </c>
      <c r="J15" s="125"/>
    </row>
    <row r="16" spans="1:10" s="37" customFormat="1" ht="198.75" customHeight="1" x14ac:dyDescent="0.25">
      <c r="A16" s="95" t="s">
        <v>19</v>
      </c>
      <c r="B16" s="110" t="s">
        <v>490</v>
      </c>
      <c r="C16" s="93" t="s">
        <v>5</v>
      </c>
      <c r="D16" s="99">
        <v>126</v>
      </c>
      <c r="E16" s="109">
        <v>0.14999999999999991</v>
      </c>
      <c r="F16" s="99">
        <f t="shared" si="1"/>
        <v>144.89999999999998</v>
      </c>
      <c r="G16" s="131">
        <f t="shared" si="2"/>
        <v>144.89999999999998</v>
      </c>
      <c r="H16" s="67" t="s">
        <v>485</v>
      </c>
      <c r="I16" s="95" t="s">
        <v>19</v>
      </c>
      <c r="J16" s="125"/>
    </row>
    <row r="17" spans="1:10" s="37" customFormat="1" ht="216.75" x14ac:dyDescent="0.25">
      <c r="A17" s="95" t="s">
        <v>20</v>
      </c>
      <c r="B17" s="110" t="s">
        <v>491</v>
      </c>
      <c r="C17" s="93" t="s">
        <v>5</v>
      </c>
      <c r="D17" s="99">
        <v>111.9</v>
      </c>
      <c r="E17" s="109">
        <v>0</v>
      </c>
      <c r="F17" s="99">
        <f t="shared" si="1"/>
        <v>111.9</v>
      </c>
      <c r="G17" s="131">
        <f t="shared" si="2"/>
        <v>111.9</v>
      </c>
      <c r="H17" s="67" t="s">
        <v>486</v>
      </c>
      <c r="I17" s="95" t="s">
        <v>20</v>
      </c>
      <c r="J17" s="125"/>
    </row>
    <row r="18" spans="1:10" s="37" customFormat="1" ht="261" customHeight="1" x14ac:dyDescent="0.25">
      <c r="A18" s="95" t="s">
        <v>21</v>
      </c>
      <c r="B18" s="110" t="s">
        <v>492</v>
      </c>
      <c r="C18" s="93" t="s">
        <v>5</v>
      </c>
      <c r="D18" s="99">
        <v>160.52000000000001</v>
      </c>
      <c r="E18" s="109">
        <v>0</v>
      </c>
      <c r="F18" s="99">
        <f t="shared" si="1"/>
        <v>160.52000000000001</v>
      </c>
      <c r="G18" s="131">
        <f t="shared" si="2"/>
        <v>160.52000000000001</v>
      </c>
      <c r="H18" s="67" t="s">
        <v>487</v>
      </c>
      <c r="I18" s="95" t="s">
        <v>21</v>
      </c>
      <c r="J18" s="125"/>
    </row>
    <row r="19" spans="1:10" s="37" customFormat="1" ht="150.75" customHeight="1" x14ac:dyDescent="0.25">
      <c r="A19" s="95" t="s">
        <v>22</v>
      </c>
      <c r="B19" s="110" t="s">
        <v>493</v>
      </c>
      <c r="C19" s="93" t="s">
        <v>5</v>
      </c>
      <c r="D19" s="99">
        <v>68.900000000000006</v>
      </c>
      <c r="E19" s="109">
        <v>0.14999999999999991</v>
      </c>
      <c r="F19" s="99">
        <f t="shared" si="1"/>
        <v>79.234999999999999</v>
      </c>
      <c r="G19" s="131">
        <f t="shared" si="2"/>
        <v>79.234999999999999</v>
      </c>
      <c r="H19" s="67" t="s">
        <v>484</v>
      </c>
      <c r="I19" s="95" t="s">
        <v>22</v>
      </c>
      <c r="J19" s="125"/>
    </row>
    <row r="20" spans="1:10" s="37" customFormat="1" ht="166.5" customHeight="1" x14ac:dyDescent="0.25">
      <c r="A20" s="95" t="s">
        <v>23</v>
      </c>
      <c r="B20" s="110" t="s">
        <v>494</v>
      </c>
      <c r="C20" s="93" t="s">
        <v>5</v>
      </c>
      <c r="D20" s="99">
        <v>65.400000000000006</v>
      </c>
      <c r="E20" s="109">
        <v>0.14999999999999991</v>
      </c>
      <c r="F20" s="99">
        <f t="shared" si="1"/>
        <v>75.209999999999994</v>
      </c>
      <c r="G20" s="131">
        <f t="shared" si="2"/>
        <v>75.209999999999994</v>
      </c>
      <c r="H20" s="67" t="s">
        <v>488</v>
      </c>
      <c r="I20" s="95" t="s">
        <v>23</v>
      </c>
      <c r="J20" s="125"/>
    </row>
    <row r="21" spans="1:10" s="37" customFormat="1" ht="158.25" customHeight="1" x14ac:dyDescent="0.25">
      <c r="A21" s="95" t="s">
        <v>24</v>
      </c>
      <c r="B21" s="110" t="s">
        <v>495</v>
      </c>
      <c r="C21" s="93" t="s">
        <v>5</v>
      </c>
      <c r="D21" s="99">
        <v>50.48</v>
      </c>
      <c r="E21" s="109">
        <v>0.14999999999999991</v>
      </c>
      <c r="F21" s="99">
        <f t="shared" si="1"/>
        <v>58.051999999999992</v>
      </c>
      <c r="G21" s="131">
        <f t="shared" si="2"/>
        <v>58.051999999999992</v>
      </c>
      <c r="H21" s="67" t="s">
        <v>489</v>
      </c>
      <c r="I21" s="95" t="s">
        <v>24</v>
      </c>
      <c r="J21" s="125"/>
    </row>
    <row r="22" spans="1:10" s="37" customFormat="1" ht="25.5" x14ac:dyDescent="0.25">
      <c r="A22" s="95" t="s">
        <v>25</v>
      </c>
      <c r="B22" s="1" t="s">
        <v>26</v>
      </c>
      <c r="C22" s="93" t="s">
        <v>5</v>
      </c>
      <c r="D22" s="99">
        <v>4.4800000000000004</v>
      </c>
      <c r="E22" s="109">
        <v>0.14999999999999991</v>
      </c>
      <c r="F22" s="99">
        <f t="shared" si="1"/>
        <v>5.1520000000000001</v>
      </c>
      <c r="G22" s="131">
        <f t="shared" si="2"/>
        <v>5.1520000000000001</v>
      </c>
      <c r="H22" s="62" t="s">
        <v>96</v>
      </c>
      <c r="I22" s="95" t="s">
        <v>25</v>
      </c>
      <c r="J22" s="125"/>
    </row>
    <row r="23" spans="1:10" s="37" customFormat="1" ht="45.75" customHeight="1" x14ac:dyDescent="0.25">
      <c r="A23" s="95" t="s">
        <v>27</v>
      </c>
      <c r="B23" s="1" t="s">
        <v>78</v>
      </c>
      <c r="C23" s="93" t="s">
        <v>515</v>
      </c>
      <c r="D23" s="99">
        <v>77.27</v>
      </c>
      <c r="E23" s="109">
        <v>0.15</v>
      </c>
      <c r="F23" s="99">
        <f t="shared" si="1"/>
        <v>88.860499999999988</v>
      </c>
      <c r="G23" s="131">
        <f t="shared" si="2"/>
        <v>88.860499999999988</v>
      </c>
      <c r="H23" s="62" t="s">
        <v>97</v>
      </c>
      <c r="I23" s="95" t="s">
        <v>27</v>
      </c>
      <c r="J23" s="125"/>
    </row>
    <row r="24" spans="1:10" s="37" customFormat="1" ht="31.5" customHeight="1" x14ac:dyDescent="0.25">
      <c r="A24" s="95" t="s">
        <v>28</v>
      </c>
      <c r="B24" s="1" t="s">
        <v>79</v>
      </c>
      <c r="C24" s="93" t="s">
        <v>515</v>
      </c>
      <c r="D24" s="99">
        <v>36.06</v>
      </c>
      <c r="E24" s="109">
        <v>0.14999999999999991</v>
      </c>
      <c r="F24" s="99">
        <f t="shared" si="1"/>
        <v>41.469000000000001</v>
      </c>
      <c r="G24" s="131">
        <f t="shared" si="2"/>
        <v>41.469000000000001</v>
      </c>
      <c r="H24" s="62" t="s">
        <v>464</v>
      </c>
      <c r="I24" s="95" t="s">
        <v>28</v>
      </c>
      <c r="J24" s="125"/>
    </row>
    <row r="25" spans="1:10" s="37" customFormat="1" ht="82.5" customHeight="1" x14ac:dyDescent="0.25">
      <c r="A25" s="95" t="s">
        <v>29</v>
      </c>
      <c r="B25" s="1" t="s">
        <v>444</v>
      </c>
      <c r="C25" s="93" t="s">
        <v>515</v>
      </c>
      <c r="D25" s="99">
        <v>173.07</v>
      </c>
      <c r="E25" s="109">
        <v>0.14999999999999991</v>
      </c>
      <c r="F25" s="99">
        <f t="shared" si="1"/>
        <v>199.03049999999999</v>
      </c>
      <c r="G25" s="131">
        <f t="shared" si="2"/>
        <v>199.03049999999999</v>
      </c>
      <c r="H25" s="62" t="s">
        <v>445</v>
      </c>
      <c r="I25" s="95" t="s">
        <v>29</v>
      </c>
      <c r="J25" s="125"/>
    </row>
    <row r="26" spans="1:10" s="37" customFormat="1" ht="81.75" customHeight="1" x14ac:dyDescent="0.25">
      <c r="A26" s="95" t="s">
        <v>30</v>
      </c>
      <c r="B26" s="1" t="s">
        <v>80</v>
      </c>
      <c r="C26" s="93" t="s">
        <v>515</v>
      </c>
      <c r="D26" s="99">
        <v>159.69999999999999</v>
      </c>
      <c r="E26" s="109">
        <v>0.14999999999999991</v>
      </c>
      <c r="F26" s="99">
        <f t="shared" si="1"/>
        <v>183.65499999999997</v>
      </c>
      <c r="G26" s="131">
        <f t="shared" si="2"/>
        <v>183.65499999999997</v>
      </c>
      <c r="H26" s="62" t="s">
        <v>513</v>
      </c>
      <c r="I26" s="95" t="s">
        <v>30</v>
      </c>
      <c r="J26" s="125"/>
    </row>
    <row r="27" spans="1:10" s="37" customFormat="1" ht="67.5" customHeight="1" x14ac:dyDescent="0.25">
      <c r="A27" s="95" t="s">
        <v>31</v>
      </c>
      <c r="B27" s="1" t="s">
        <v>81</v>
      </c>
      <c r="C27" s="93" t="s">
        <v>515</v>
      </c>
      <c r="D27" s="99">
        <v>169.99</v>
      </c>
      <c r="E27" s="109">
        <v>0.14999999999999991</v>
      </c>
      <c r="F27" s="99">
        <f t="shared" si="1"/>
        <v>195.48849999999999</v>
      </c>
      <c r="G27" s="131">
        <f t="shared" si="2"/>
        <v>195.48849999999999</v>
      </c>
      <c r="H27" s="62" t="s">
        <v>465</v>
      </c>
      <c r="I27" s="95" t="s">
        <v>31</v>
      </c>
      <c r="J27" s="125"/>
    </row>
    <row r="28" spans="1:10" s="37" customFormat="1" ht="51" x14ac:dyDescent="0.25">
      <c r="A28" s="95" t="s">
        <v>32</v>
      </c>
      <c r="B28" s="1" t="s">
        <v>82</v>
      </c>
      <c r="C28" s="93" t="s">
        <v>515</v>
      </c>
      <c r="D28" s="99">
        <v>190.6</v>
      </c>
      <c r="E28" s="109">
        <v>0.14999999999999991</v>
      </c>
      <c r="F28" s="99">
        <f t="shared" si="1"/>
        <v>219.18999999999997</v>
      </c>
      <c r="G28" s="131">
        <f t="shared" si="2"/>
        <v>219.18999999999997</v>
      </c>
      <c r="H28" s="62" t="s">
        <v>98</v>
      </c>
      <c r="I28" s="95" t="s">
        <v>32</v>
      </c>
      <c r="J28" s="125"/>
    </row>
    <row r="29" spans="1:10" s="37" customFormat="1" ht="51" x14ac:dyDescent="0.25">
      <c r="A29" s="95" t="s">
        <v>33</v>
      </c>
      <c r="B29" s="1" t="s">
        <v>83</v>
      </c>
      <c r="C29" s="93" t="s">
        <v>515</v>
      </c>
      <c r="D29" s="99">
        <v>146.30000000000001</v>
      </c>
      <c r="E29" s="109">
        <v>0.14999999999999991</v>
      </c>
      <c r="F29" s="99">
        <f t="shared" si="1"/>
        <v>168.245</v>
      </c>
      <c r="G29" s="131">
        <f t="shared" si="2"/>
        <v>168.245</v>
      </c>
      <c r="H29" s="62" t="s">
        <v>99</v>
      </c>
      <c r="I29" s="95" t="s">
        <v>33</v>
      </c>
      <c r="J29" s="125"/>
    </row>
    <row r="30" spans="1:10" s="37" customFormat="1" ht="51" x14ac:dyDescent="0.25">
      <c r="A30" s="95" t="s">
        <v>34</v>
      </c>
      <c r="B30" s="1" t="s">
        <v>84</v>
      </c>
      <c r="C30" s="93" t="s">
        <v>515</v>
      </c>
      <c r="D30" s="99">
        <v>166.9</v>
      </c>
      <c r="E30" s="109">
        <v>0.14999999999999991</v>
      </c>
      <c r="F30" s="99">
        <f t="shared" si="1"/>
        <v>191.935</v>
      </c>
      <c r="G30" s="131">
        <f t="shared" si="2"/>
        <v>191.935</v>
      </c>
      <c r="H30" s="62" t="s">
        <v>100</v>
      </c>
      <c r="I30" s="95" t="s">
        <v>34</v>
      </c>
      <c r="J30" s="125"/>
    </row>
    <row r="31" spans="1:10" s="37" customFormat="1" ht="108.75" customHeight="1" x14ac:dyDescent="0.25">
      <c r="A31" s="95" t="s">
        <v>35</v>
      </c>
      <c r="B31" s="1" t="s">
        <v>85</v>
      </c>
      <c r="C31" s="93"/>
      <c r="D31" s="99"/>
      <c r="E31" s="109"/>
      <c r="F31" s="99"/>
      <c r="G31" s="131"/>
      <c r="H31" s="62" t="s">
        <v>421</v>
      </c>
      <c r="I31" s="95" t="s">
        <v>35</v>
      </c>
      <c r="J31" s="125"/>
    </row>
    <row r="32" spans="1:10" s="37" customFormat="1" x14ac:dyDescent="0.25">
      <c r="A32" s="95" t="s">
        <v>36</v>
      </c>
      <c r="B32" s="1" t="s">
        <v>37</v>
      </c>
      <c r="C32" s="93" t="s">
        <v>5</v>
      </c>
      <c r="D32" s="99">
        <v>18.239999999999998</v>
      </c>
      <c r="E32" s="109">
        <v>0.14999999999999991</v>
      </c>
      <c r="F32" s="99">
        <f t="shared" si="1"/>
        <v>20.975999999999996</v>
      </c>
      <c r="G32" s="131">
        <f t="shared" ref="G32:G39" si="3">F32</f>
        <v>20.975999999999996</v>
      </c>
      <c r="H32" s="62" t="s">
        <v>101</v>
      </c>
      <c r="I32" s="95" t="s">
        <v>36</v>
      </c>
      <c r="J32" s="125"/>
    </row>
    <row r="33" spans="1:10" s="37" customFormat="1" x14ac:dyDescent="0.25">
      <c r="A33" s="95" t="s">
        <v>38</v>
      </c>
      <c r="B33" s="1" t="s">
        <v>39</v>
      </c>
      <c r="C33" s="93" t="s">
        <v>5</v>
      </c>
      <c r="D33" s="99">
        <v>30.44</v>
      </c>
      <c r="E33" s="109">
        <v>0.14999999999999991</v>
      </c>
      <c r="F33" s="99">
        <f t="shared" si="1"/>
        <v>35.006</v>
      </c>
      <c r="G33" s="131">
        <f t="shared" si="3"/>
        <v>35.006</v>
      </c>
      <c r="H33" s="62" t="s">
        <v>102</v>
      </c>
      <c r="I33" s="95" t="s">
        <v>38</v>
      </c>
      <c r="J33" s="125"/>
    </row>
    <row r="34" spans="1:10" s="37" customFormat="1" x14ac:dyDescent="0.25">
      <c r="A34" s="95" t="s">
        <v>40</v>
      </c>
      <c r="B34" s="1" t="s">
        <v>41</v>
      </c>
      <c r="C34" s="93" t="s">
        <v>5</v>
      </c>
      <c r="D34" s="99">
        <v>29.81</v>
      </c>
      <c r="E34" s="109">
        <v>0.14999999999999991</v>
      </c>
      <c r="F34" s="99">
        <f t="shared" si="1"/>
        <v>34.281499999999994</v>
      </c>
      <c r="G34" s="131">
        <f t="shared" si="3"/>
        <v>34.281499999999994</v>
      </c>
      <c r="H34" s="62" t="s">
        <v>103</v>
      </c>
      <c r="I34" s="95" t="s">
        <v>40</v>
      </c>
      <c r="J34" s="125"/>
    </row>
    <row r="35" spans="1:10" s="37" customFormat="1" ht="52.5" customHeight="1" x14ac:dyDescent="0.25">
      <c r="A35" s="95" t="s">
        <v>42</v>
      </c>
      <c r="B35" s="1" t="s">
        <v>43</v>
      </c>
      <c r="C35" s="93" t="s">
        <v>5</v>
      </c>
      <c r="D35" s="99">
        <v>32.6</v>
      </c>
      <c r="E35" s="109">
        <v>0.14999999999999991</v>
      </c>
      <c r="F35" s="99">
        <f t="shared" si="1"/>
        <v>37.49</v>
      </c>
      <c r="G35" s="131">
        <f t="shared" si="3"/>
        <v>37.49</v>
      </c>
      <c r="H35" s="62" t="s">
        <v>441</v>
      </c>
      <c r="I35" s="95" t="s">
        <v>42</v>
      </c>
      <c r="J35" s="125"/>
    </row>
    <row r="36" spans="1:10" s="37" customFormat="1" ht="63" customHeight="1" x14ac:dyDescent="0.25">
      <c r="A36" s="95" t="s">
        <v>44</v>
      </c>
      <c r="B36" s="1" t="s">
        <v>45</v>
      </c>
      <c r="C36" s="93" t="s">
        <v>5</v>
      </c>
      <c r="D36" s="99">
        <v>42.6</v>
      </c>
      <c r="E36" s="109">
        <v>0.14999999999999991</v>
      </c>
      <c r="F36" s="99">
        <f t="shared" si="1"/>
        <v>48.989999999999995</v>
      </c>
      <c r="G36" s="131">
        <f t="shared" si="3"/>
        <v>48.989999999999995</v>
      </c>
      <c r="H36" s="62" t="s">
        <v>460</v>
      </c>
      <c r="I36" s="95" t="s">
        <v>44</v>
      </c>
      <c r="J36" s="125"/>
    </row>
    <row r="37" spans="1:10" s="37" customFormat="1" x14ac:dyDescent="0.25">
      <c r="A37" s="95" t="s">
        <v>46</v>
      </c>
      <c r="B37" s="1" t="s">
        <v>47</v>
      </c>
      <c r="C37" s="93" t="s">
        <v>5</v>
      </c>
      <c r="D37" s="99">
        <v>19.57</v>
      </c>
      <c r="E37" s="109">
        <v>0.14999999999999991</v>
      </c>
      <c r="F37" s="99">
        <f t="shared" si="1"/>
        <v>22.505499999999998</v>
      </c>
      <c r="G37" s="131">
        <f t="shared" si="3"/>
        <v>22.505499999999998</v>
      </c>
      <c r="H37" s="62" t="s">
        <v>104</v>
      </c>
      <c r="I37" s="95" t="s">
        <v>46</v>
      </c>
      <c r="J37" s="125"/>
    </row>
    <row r="38" spans="1:10" s="37" customFormat="1" x14ac:dyDescent="0.25">
      <c r="A38" s="95" t="s">
        <v>48</v>
      </c>
      <c r="B38" s="1" t="s">
        <v>49</v>
      </c>
      <c r="C38" s="93" t="s">
        <v>5</v>
      </c>
      <c r="D38" s="99">
        <v>19.73</v>
      </c>
      <c r="E38" s="109">
        <v>0.14999999999999991</v>
      </c>
      <c r="F38" s="99">
        <f t="shared" si="1"/>
        <v>22.689499999999999</v>
      </c>
      <c r="G38" s="131">
        <f t="shared" si="3"/>
        <v>22.689499999999999</v>
      </c>
      <c r="H38" s="62" t="s">
        <v>105</v>
      </c>
      <c r="I38" s="95" t="s">
        <v>48</v>
      </c>
      <c r="J38" s="125"/>
    </row>
    <row r="39" spans="1:10" s="37" customFormat="1" x14ac:dyDescent="0.25">
      <c r="A39" s="95" t="s">
        <v>50</v>
      </c>
      <c r="B39" s="1" t="s">
        <v>51</v>
      </c>
      <c r="C39" s="93" t="s">
        <v>5</v>
      </c>
      <c r="D39" s="99">
        <v>16.48</v>
      </c>
      <c r="E39" s="109">
        <v>0.14999999999999991</v>
      </c>
      <c r="F39" s="99">
        <f t="shared" si="1"/>
        <v>18.951999999999998</v>
      </c>
      <c r="G39" s="131">
        <f t="shared" si="3"/>
        <v>18.951999999999998</v>
      </c>
      <c r="H39" s="62" t="s">
        <v>106</v>
      </c>
      <c r="I39" s="95" t="s">
        <v>50</v>
      </c>
      <c r="J39" s="125"/>
    </row>
    <row r="40" spans="1:10" s="105" customFormat="1" ht="220.5" customHeight="1" x14ac:dyDescent="0.25">
      <c r="A40" s="152" t="s">
        <v>514</v>
      </c>
      <c r="B40" s="153"/>
      <c r="C40" s="153"/>
      <c r="D40" s="153"/>
      <c r="E40" s="154"/>
      <c r="F40" s="153"/>
      <c r="G40" s="153"/>
      <c r="H40" s="153"/>
      <c r="I40" s="153"/>
      <c r="J40" s="127"/>
    </row>
    <row r="41" spans="1:10" s="37" customFormat="1" ht="15" customHeight="1" x14ac:dyDescent="0.25">
      <c r="A41" s="38" t="s">
        <v>52</v>
      </c>
      <c r="B41" s="58" t="s">
        <v>86</v>
      </c>
      <c r="C41" s="94"/>
      <c r="D41" s="103"/>
      <c r="E41" s="104"/>
      <c r="F41" s="103"/>
      <c r="G41" s="132"/>
      <c r="H41" s="59" t="s">
        <v>107</v>
      </c>
      <c r="I41" s="38" t="str">
        <f>A41</f>
        <v>100.07</v>
      </c>
      <c r="J41" s="125"/>
    </row>
    <row r="42" spans="1:10" s="37" customFormat="1" ht="408.6" customHeight="1" x14ac:dyDescent="0.25">
      <c r="A42" s="164"/>
      <c r="B42" s="119" t="s">
        <v>497</v>
      </c>
      <c r="C42" s="120"/>
      <c r="D42" s="121"/>
      <c r="E42" s="98"/>
      <c r="F42" s="121"/>
      <c r="G42" s="133"/>
      <c r="H42" s="122" t="s">
        <v>498</v>
      </c>
      <c r="I42" s="164"/>
      <c r="J42" s="125"/>
    </row>
    <row r="43" spans="1:10" s="37" customFormat="1" ht="280.5" x14ac:dyDescent="0.25">
      <c r="A43" s="165"/>
      <c r="B43" s="60" t="s">
        <v>342</v>
      </c>
      <c r="C43" s="97"/>
      <c r="D43" s="89"/>
      <c r="E43" s="117"/>
      <c r="F43" s="89"/>
      <c r="G43" s="134"/>
      <c r="H43" s="61" t="s">
        <v>471</v>
      </c>
      <c r="I43" s="165"/>
      <c r="J43" s="125"/>
    </row>
    <row r="44" spans="1:10" s="37" customFormat="1" x14ac:dyDescent="0.25">
      <c r="A44" s="95" t="s">
        <v>53</v>
      </c>
      <c r="B44" s="55" t="s">
        <v>87</v>
      </c>
      <c r="C44" s="93"/>
      <c r="D44" s="99"/>
      <c r="E44" s="109"/>
      <c r="F44" s="99"/>
      <c r="G44" s="131"/>
      <c r="H44" s="56" t="s">
        <v>108</v>
      </c>
      <c r="I44" s="95" t="s">
        <v>53</v>
      </c>
      <c r="J44" s="125"/>
    </row>
    <row r="45" spans="1:10" s="37" customFormat="1" ht="275.25" customHeight="1" x14ac:dyDescent="0.25">
      <c r="A45" s="95" t="s">
        <v>54</v>
      </c>
      <c r="B45" s="1" t="s">
        <v>472</v>
      </c>
      <c r="C45" s="93"/>
      <c r="D45" s="99"/>
      <c r="E45" s="109"/>
      <c r="F45" s="99"/>
      <c r="G45" s="131"/>
      <c r="H45" s="62" t="s">
        <v>473</v>
      </c>
      <c r="I45" s="95" t="s">
        <v>54</v>
      </c>
      <c r="J45" s="125"/>
    </row>
    <row r="46" spans="1:10" s="37" customFormat="1" ht="25.5" customHeight="1" x14ac:dyDescent="0.25">
      <c r="A46" s="95" t="s">
        <v>55</v>
      </c>
      <c r="B46" s="1" t="s">
        <v>56</v>
      </c>
      <c r="C46" s="92" t="s">
        <v>57</v>
      </c>
      <c r="D46" s="99">
        <v>66.349999999999994</v>
      </c>
      <c r="E46" s="109">
        <v>0.29830000000000001</v>
      </c>
      <c r="F46" s="99">
        <f t="shared" ref="F46" si="4">D46*(1+E46)</f>
        <v>86.14220499999999</v>
      </c>
      <c r="G46" s="131">
        <f>F46</f>
        <v>86.14220499999999</v>
      </c>
      <c r="H46" s="62" t="s">
        <v>109</v>
      </c>
      <c r="I46" s="95" t="s">
        <v>55</v>
      </c>
      <c r="J46" s="125"/>
    </row>
    <row r="47" spans="1:10" s="37" customFormat="1" ht="306" x14ac:dyDescent="0.25">
      <c r="A47" s="95" t="s">
        <v>58</v>
      </c>
      <c r="B47" s="1" t="s">
        <v>343</v>
      </c>
      <c r="C47" s="93"/>
      <c r="D47" s="99"/>
      <c r="E47" s="109"/>
      <c r="F47" s="99"/>
      <c r="G47" s="131"/>
      <c r="H47" s="62" t="s">
        <v>474</v>
      </c>
      <c r="I47" s="95" t="s">
        <v>58</v>
      </c>
      <c r="J47" s="125"/>
    </row>
    <row r="48" spans="1:10" s="37" customFormat="1" ht="24.75" customHeight="1" x14ac:dyDescent="0.25">
      <c r="A48" s="95" t="s">
        <v>59</v>
      </c>
      <c r="B48" s="1" t="s">
        <v>56</v>
      </c>
      <c r="C48" s="93" t="s">
        <v>57</v>
      </c>
      <c r="D48" s="99">
        <v>71.650000000000006</v>
      </c>
      <c r="E48" s="109">
        <v>0.36329999999999996</v>
      </c>
      <c r="F48" s="99">
        <f t="shared" ref="F48:F49" si="5">D48*(1+E48)</f>
        <v>97.680445000000006</v>
      </c>
      <c r="G48" s="131">
        <f>F48</f>
        <v>97.680445000000006</v>
      </c>
      <c r="H48" s="62" t="s">
        <v>109</v>
      </c>
      <c r="I48" s="95" t="s">
        <v>59</v>
      </c>
      <c r="J48" s="125"/>
    </row>
    <row r="49" spans="1:10" s="37" customFormat="1" ht="25.5" customHeight="1" x14ac:dyDescent="0.25">
      <c r="A49" s="95" t="s">
        <v>60</v>
      </c>
      <c r="B49" s="1" t="s">
        <v>88</v>
      </c>
      <c r="C49" s="93" t="s">
        <v>61</v>
      </c>
      <c r="D49" s="99">
        <v>1.99</v>
      </c>
      <c r="E49" s="109">
        <v>0.36329999999999996</v>
      </c>
      <c r="F49" s="99">
        <f t="shared" si="5"/>
        <v>2.7129669999999999</v>
      </c>
      <c r="G49" s="131">
        <f>F49</f>
        <v>2.7129669999999999</v>
      </c>
      <c r="H49" s="62" t="s">
        <v>110</v>
      </c>
      <c r="I49" s="95" t="s">
        <v>60</v>
      </c>
      <c r="J49" s="125"/>
    </row>
    <row r="50" spans="1:10" s="37" customFormat="1" ht="236.25" customHeight="1" x14ac:dyDescent="0.25">
      <c r="A50" s="95" t="s">
        <v>62</v>
      </c>
      <c r="B50" s="1" t="s">
        <v>344</v>
      </c>
      <c r="C50" s="93"/>
      <c r="D50" s="99"/>
      <c r="E50" s="109"/>
      <c r="F50" s="99"/>
      <c r="G50" s="131"/>
      <c r="H50" s="62" t="s">
        <v>390</v>
      </c>
      <c r="I50" s="95" t="s">
        <v>62</v>
      </c>
      <c r="J50" s="125"/>
    </row>
    <row r="51" spans="1:10" s="37" customFormat="1" ht="25.5" customHeight="1" x14ac:dyDescent="0.25">
      <c r="A51" s="95" t="s">
        <v>63</v>
      </c>
      <c r="B51" s="1" t="s">
        <v>56</v>
      </c>
      <c r="C51" s="93" t="s">
        <v>57</v>
      </c>
      <c r="D51" s="99">
        <v>52.13</v>
      </c>
      <c r="E51" s="109">
        <v>0.36329999999999996</v>
      </c>
      <c r="F51" s="99">
        <f t="shared" ref="F51" si="6">D51*(1+E51)</f>
        <v>71.068829000000008</v>
      </c>
      <c r="G51" s="131">
        <f>F51</f>
        <v>71.068829000000008</v>
      </c>
      <c r="H51" s="62" t="s">
        <v>109</v>
      </c>
      <c r="I51" s="95" t="s">
        <v>63</v>
      </c>
      <c r="J51" s="125"/>
    </row>
    <row r="52" spans="1:10" s="37" customFormat="1" ht="301.5" customHeight="1" x14ac:dyDescent="0.25">
      <c r="A52" s="95" t="s">
        <v>346</v>
      </c>
      <c r="B52" s="68" t="s">
        <v>345</v>
      </c>
      <c r="C52" s="93"/>
      <c r="D52" s="99"/>
      <c r="E52" s="109"/>
      <c r="F52" s="99"/>
      <c r="G52" s="131"/>
      <c r="H52" s="57" t="s">
        <v>391</v>
      </c>
      <c r="I52" s="95"/>
      <c r="J52" s="125"/>
    </row>
    <row r="53" spans="1:10" s="37" customFormat="1" ht="16.5" customHeight="1" x14ac:dyDescent="0.25">
      <c r="A53" s="95" t="s">
        <v>347</v>
      </c>
      <c r="B53" s="68" t="s">
        <v>56</v>
      </c>
      <c r="C53" s="93" t="s">
        <v>57</v>
      </c>
      <c r="D53" s="99"/>
      <c r="E53" s="109"/>
      <c r="F53" s="99"/>
      <c r="G53" s="131"/>
      <c r="H53" s="57" t="s">
        <v>109</v>
      </c>
      <c r="I53" s="95" t="str">
        <f>A53</f>
        <v>100.07.01.04.A</v>
      </c>
      <c r="J53" s="125"/>
    </row>
    <row r="54" spans="1:10" s="37" customFormat="1" ht="15.75" customHeight="1" x14ac:dyDescent="0.25">
      <c r="A54" s="95" t="s">
        <v>348</v>
      </c>
      <c r="B54" s="68" t="s">
        <v>459</v>
      </c>
      <c r="C54" s="93" t="s">
        <v>61</v>
      </c>
      <c r="D54" s="99"/>
      <c r="E54" s="109"/>
      <c r="F54" s="99"/>
      <c r="G54" s="131"/>
      <c r="H54" s="57" t="s">
        <v>443</v>
      </c>
      <c r="I54" s="95" t="str">
        <f>A54</f>
        <v>100.07.01.04.B</v>
      </c>
      <c r="J54" s="125"/>
    </row>
    <row r="55" spans="1:10" s="37" customFormat="1" x14ac:dyDescent="0.25">
      <c r="A55" s="95" t="s">
        <v>64</v>
      </c>
      <c r="B55" s="69" t="s">
        <v>65</v>
      </c>
      <c r="C55" s="93"/>
      <c r="D55" s="99"/>
      <c r="E55" s="109"/>
      <c r="F55" s="99"/>
      <c r="G55" s="131"/>
      <c r="H55" s="70" t="s">
        <v>111</v>
      </c>
      <c r="I55" s="95" t="s">
        <v>64</v>
      </c>
      <c r="J55" s="125"/>
    </row>
    <row r="56" spans="1:10" s="37" customFormat="1" ht="178.5" x14ac:dyDescent="0.25">
      <c r="A56" s="95" t="s">
        <v>89</v>
      </c>
      <c r="B56" s="68" t="s">
        <v>349</v>
      </c>
      <c r="C56" s="93"/>
      <c r="D56" s="99"/>
      <c r="E56" s="109"/>
      <c r="F56" s="99"/>
      <c r="G56" s="131"/>
      <c r="H56" s="62" t="s">
        <v>392</v>
      </c>
      <c r="I56" s="95" t="s">
        <v>89</v>
      </c>
      <c r="J56" s="125"/>
    </row>
    <row r="57" spans="1:10" s="37" customFormat="1" ht="25.5" customHeight="1" x14ac:dyDescent="0.25">
      <c r="A57" s="95" t="s">
        <v>66</v>
      </c>
      <c r="B57" s="1" t="s">
        <v>56</v>
      </c>
      <c r="C57" s="93" t="s">
        <v>57</v>
      </c>
      <c r="D57" s="99">
        <v>71.12</v>
      </c>
      <c r="E57" s="109">
        <v>0.29830000000000001</v>
      </c>
      <c r="F57" s="99">
        <f t="shared" ref="F57" si="7">D57*(1+E57)</f>
        <v>92.335096000000007</v>
      </c>
      <c r="G57" s="131">
        <f>F57</f>
        <v>92.335096000000007</v>
      </c>
      <c r="H57" s="62" t="s">
        <v>109</v>
      </c>
      <c r="I57" s="95" t="s">
        <v>66</v>
      </c>
      <c r="J57" s="125"/>
    </row>
    <row r="58" spans="1:10" s="37" customFormat="1" ht="183" customHeight="1" x14ac:dyDescent="0.25">
      <c r="A58" s="95" t="s">
        <v>112</v>
      </c>
      <c r="B58" s="1" t="s">
        <v>350</v>
      </c>
      <c r="C58" s="93"/>
      <c r="D58" s="99"/>
      <c r="E58" s="109"/>
      <c r="F58" s="99"/>
      <c r="G58" s="131"/>
      <c r="H58" s="62" t="s">
        <v>393</v>
      </c>
      <c r="I58" s="95" t="s">
        <v>112</v>
      </c>
      <c r="J58" s="125"/>
    </row>
    <row r="59" spans="1:10" s="37" customFormat="1" ht="25.5" customHeight="1" x14ac:dyDescent="0.25">
      <c r="A59" s="95" t="s">
        <v>67</v>
      </c>
      <c r="B59" s="1" t="s">
        <v>56</v>
      </c>
      <c r="C59" s="93" t="s">
        <v>57</v>
      </c>
      <c r="D59" s="99">
        <v>76.599999999999994</v>
      </c>
      <c r="E59" s="109">
        <v>0.36329999999999996</v>
      </c>
      <c r="F59" s="99">
        <f t="shared" ref="F59:F61" si="8">D59*(1+E59)</f>
        <v>104.42877999999999</v>
      </c>
      <c r="G59" s="131">
        <f>F59</f>
        <v>104.42877999999999</v>
      </c>
      <c r="H59" s="62" t="s">
        <v>109</v>
      </c>
      <c r="I59" s="95" t="s">
        <v>67</v>
      </c>
      <c r="J59" s="125"/>
    </row>
    <row r="60" spans="1:10" s="37" customFormat="1" ht="25.5" customHeight="1" x14ac:dyDescent="0.25">
      <c r="A60" s="95" t="s">
        <v>68</v>
      </c>
      <c r="B60" s="1" t="s">
        <v>69</v>
      </c>
      <c r="C60" s="93" t="s">
        <v>61</v>
      </c>
      <c r="D60" s="99">
        <v>2.33</v>
      </c>
      <c r="E60" s="109">
        <v>0.36329999999999996</v>
      </c>
      <c r="F60" s="99">
        <f t="shared" si="8"/>
        <v>3.1764890000000001</v>
      </c>
      <c r="G60" s="131">
        <f>F60</f>
        <v>3.1764890000000001</v>
      </c>
      <c r="H60" s="62" t="s">
        <v>443</v>
      </c>
      <c r="I60" s="95" t="s">
        <v>68</v>
      </c>
      <c r="J60" s="125"/>
    </row>
    <row r="61" spans="1:10" s="37" customFormat="1" x14ac:dyDescent="0.25">
      <c r="A61" s="95" t="s">
        <v>70</v>
      </c>
      <c r="B61" s="1" t="s">
        <v>71</v>
      </c>
      <c r="C61" s="93" t="s">
        <v>7</v>
      </c>
      <c r="D61" s="99">
        <v>20.66</v>
      </c>
      <c r="E61" s="109">
        <v>0.36329999999999996</v>
      </c>
      <c r="F61" s="99">
        <f t="shared" si="8"/>
        <v>28.165778</v>
      </c>
      <c r="G61" s="131">
        <f>F61</f>
        <v>28.165778</v>
      </c>
      <c r="H61" s="62" t="s">
        <v>113</v>
      </c>
      <c r="I61" s="95" t="s">
        <v>70</v>
      </c>
      <c r="J61" s="125"/>
    </row>
    <row r="62" spans="1:10" s="37" customFormat="1" ht="178.5" x14ac:dyDescent="0.25">
      <c r="A62" s="95" t="s">
        <v>72</v>
      </c>
      <c r="B62" s="1" t="s">
        <v>351</v>
      </c>
      <c r="C62" s="93"/>
      <c r="D62" s="99"/>
      <c r="E62" s="109"/>
      <c r="F62" s="99"/>
      <c r="G62" s="131"/>
      <c r="H62" s="62" t="s">
        <v>394</v>
      </c>
      <c r="I62" s="95" t="s">
        <v>72</v>
      </c>
      <c r="J62" s="125"/>
    </row>
    <row r="63" spans="1:10" s="37" customFormat="1" ht="25.5" customHeight="1" x14ac:dyDescent="0.25">
      <c r="A63" s="95" t="s">
        <v>73</v>
      </c>
      <c r="B63" s="1" t="s">
        <v>56</v>
      </c>
      <c r="C63" s="93" t="s">
        <v>74</v>
      </c>
      <c r="D63" s="99">
        <v>74.09</v>
      </c>
      <c r="E63" s="109">
        <v>0.29830000000000001</v>
      </c>
      <c r="F63" s="99">
        <f t="shared" ref="F63" si="9">D63*(1+E63)</f>
        <v>96.191047000000012</v>
      </c>
      <c r="G63" s="131">
        <f>F63</f>
        <v>96.191047000000012</v>
      </c>
      <c r="H63" s="62" t="s">
        <v>109</v>
      </c>
      <c r="I63" s="95" t="s">
        <v>73</v>
      </c>
      <c r="J63" s="125"/>
    </row>
    <row r="64" spans="1:10" s="37" customFormat="1" ht="183.75" customHeight="1" x14ac:dyDescent="0.25">
      <c r="A64" s="95" t="s">
        <v>75</v>
      </c>
      <c r="B64" s="1" t="s">
        <v>352</v>
      </c>
      <c r="C64" s="93"/>
      <c r="D64" s="99"/>
      <c r="E64" s="109"/>
      <c r="F64" s="99"/>
      <c r="G64" s="131"/>
      <c r="H64" s="62" t="s">
        <v>555</v>
      </c>
      <c r="I64" s="95" t="s">
        <v>75</v>
      </c>
      <c r="J64" s="125"/>
    </row>
    <row r="65" spans="1:10" s="37" customFormat="1" ht="25.5" customHeight="1" x14ac:dyDescent="0.25">
      <c r="A65" s="95" t="s">
        <v>76</v>
      </c>
      <c r="B65" s="1" t="s">
        <v>56</v>
      </c>
      <c r="C65" s="93" t="s">
        <v>77</v>
      </c>
      <c r="D65" s="99">
        <v>80.17</v>
      </c>
      <c r="E65" s="109">
        <v>0.36329999999999996</v>
      </c>
      <c r="F65" s="99">
        <f t="shared" ref="F65" si="10">D65*(1+E65)</f>
        <v>109.295761</v>
      </c>
      <c r="G65" s="131">
        <f>F65</f>
        <v>109.295761</v>
      </c>
      <c r="H65" s="62" t="s">
        <v>109</v>
      </c>
      <c r="I65" s="95" t="s">
        <v>76</v>
      </c>
      <c r="J65" s="125"/>
    </row>
    <row r="66" spans="1:10" s="37" customFormat="1" ht="183" customHeight="1" x14ac:dyDescent="0.25">
      <c r="A66" s="93" t="s">
        <v>353</v>
      </c>
      <c r="B66" s="68" t="s">
        <v>354</v>
      </c>
      <c r="C66" s="93"/>
      <c r="D66" s="102"/>
      <c r="E66" s="109"/>
      <c r="F66" s="102"/>
      <c r="G66" s="129"/>
      <c r="H66" s="57" t="s">
        <v>395</v>
      </c>
      <c r="I66" s="93" t="str">
        <f>A66</f>
        <v>100.07.02.05</v>
      </c>
      <c r="J66" s="125"/>
    </row>
    <row r="67" spans="1:10" s="37" customFormat="1" ht="12.75" customHeight="1" x14ac:dyDescent="0.25">
      <c r="A67" s="41" t="s">
        <v>355</v>
      </c>
      <c r="B67" s="68" t="s">
        <v>56</v>
      </c>
      <c r="C67" s="93" t="s">
        <v>57</v>
      </c>
      <c r="D67" s="99"/>
      <c r="E67" s="109"/>
      <c r="F67" s="99"/>
      <c r="G67" s="131"/>
      <c r="H67" s="57" t="s">
        <v>109</v>
      </c>
      <c r="I67" s="93" t="str">
        <f t="shared" ref="I67:I68" si="11">A67</f>
        <v>100.07.02.05.A</v>
      </c>
      <c r="J67" s="125"/>
    </row>
    <row r="68" spans="1:10" s="37" customFormat="1" ht="12.75" customHeight="1" x14ac:dyDescent="0.25">
      <c r="A68" s="41" t="s">
        <v>356</v>
      </c>
      <c r="B68" s="68" t="s">
        <v>69</v>
      </c>
      <c r="C68" s="93" t="s">
        <v>61</v>
      </c>
      <c r="D68" s="99"/>
      <c r="E68" s="109"/>
      <c r="F68" s="99"/>
      <c r="G68" s="131"/>
      <c r="H68" s="57" t="s">
        <v>443</v>
      </c>
      <c r="I68" s="93" t="str">
        <f t="shared" si="11"/>
        <v>100.07.02.05.B</v>
      </c>
      <c r="J68" s="125"/>
    </row>
    <row r="69" spans="1:10" s="37" customFormat="1" x14ac:dyDescent="0.25">
      <c r="A69" s="95" t="s">
        <v>114</v>
      </c>
      <c r="B69" s="69" t="s">
        <v>115</v>
      </c>
      <c r="C69" s="93"/>
      <c r="D69" s="99"/>
      <c r="E69" s="109"/>
      <c r="F69" s="99"/>
      <c r="G69" s="131"/>
      <c r="H69" s="70" t="s">
        <v>139</v>
      </c>
      <c r="I69" s="95" t="s">
        <v>114</v>
      </c>
      <c r="J69" s="125"/>
    </row>
    <row r="70" spans="1:10" s="37" customFormat="1" ht="217.15" customHeight="1" x14ac:dyDescent="0.25">
      <c r="A70" s="92" t="s">
        <v>116</v>
      </c>
      <c r="B70" s="1" t="s">
        <v>475</v>
      </c>
      <c r="C70" s="92"/>
      <c r="D70" s="102"/>
      <c r="E70" s="109"/>
      <c r="F70" s="102"/>
      <c r="G70" s="129"/>
      <c r="H70" s="62" t="s">
        <v>396</v>
      </c>
      <c r="I70" s="92" t="s">
        <v>116</v>
      </c>
      <c r="J70" s="125"/>
    </row>
    <row r="71" spans="1:10" s="37" customFormat="1" ht="25.5" customHeight="1" x14ac:dyDescent="0.25">
      <c r="A71" s="92" t="s">
        <v>117</v>
      </c>
      <c r="B71" s="1" t="s">
        <v>56</v>
      </c>
      <c r="C71" s="93" t="s">
        <v>57</v>
      </c>
      <c r="D71" s="99">
        <v>93.71</v>
      </c>
      <c r="E71" s="109">
        <v>0.29830000000000001</v>
      </c>
      <c r="F71" s="99">
        <f t="shared" ref="F71" si="12">D71*(1+E71)</f>
        <v>121.66369299999999</v>
      </c>
      <c r="G71" s="131">
        <f>F71</f>
        <v>121.66369299999999</v>
      </c>
      <c r="H71" s="71" t="s">
        <v>109</v>
      </c>
      <c r="I71" s="92" t="s">
        <v>117</v>
      </c>
      <c r="J71" s="125"/>
    </row>
    <row r="72" spans="1:10" s="37" customFormat="1" ht="198" customHeight="1" x14ac:dyDescent="0.25">
      <c r="A72" s="92" t="s">
        <v>118</v>
      </c>
      <c r="B72" s="1" t="s">
        <v>357</v>
      </c>
      <c r="C72" s="92"/>
      <c r="D72" s="102"/>
      <c r="E72" s="109"/>
      <c r="F72" s="102"/>
      <c r="G72" s="129"/>
      <c r="H72" s="62" t="s">
        <v>397</v>
      </c>
      <c r="I72" s="92" t="s">
        <v>118</v>
      </c>
      <c r="J72" s="125"/>
    </row>
    <row r="73" spans="1:10" s="37" customFormat="1" ht="25.5" customHeight="1" x14ac:dyDescent="0.25">
      <c r="A73" s="92" t="s">
        <v>119</v>
      </c>
      <c r="B73" s="1" t="s">
        <v>56</v>
      </c>
      <c r="C73" s="93" t="s">
        <v>57</v>
      </c>
      <c r="D73" s="99">
        <v>89.06</v>
      </c>
      <c r="E73" s="109">
        <v>0.29830000000000001</v>
      </c>
      <c r="F73" s="99">
        <f t="shared" ref="F73:F76" si="13">D73*(1+E73)</f>
        <v>115.626598</v>
      </c>
      <c r="G73" s="131">
        <f>F73</f>
        <v>115.626598</v>
      </c>
      <c r="H73" s="62" t="s">
        <v>109</v>
      </c>
      <c r="I73" s="92" t="s">
        <v>119</v>
      </c>
      <c r="J73" s="125"/>
    </row>
    <row r="74" spans="1:10" s="37" customFormat="1" ht="212.25" customHeight="1" x14ac:dyDescent="0.25">
      <c r="A74" s="92" t="s">
        <v>120</v>
      </c>
      <c r="B74" s="1" t="s">
        <v>358</v>
      </c>
      <c r="C74" s="93"/>
      <c r="D74" s="99"/>
      <c r="E74" s="109"/>
      <c r="F74" s="99"/>
      <c r="G74" s="131"/>
      <c r="H74" s="62" t="s">
        <v>398</v>
      </c>
      <c r="I74" s="92" t="s">
        <v>120</v>
      </c>
      <c r="J74" s="125"/>
    </row>
    <row r="75" spans="1:10" s="37" customFormat="1" ht="25.5" customHeight="1" x14ac:dyDescent="0.25">
      <c r="A75" s="92" t="s">
        <v>121</v>
      </c>
      <c r="B75" s="1" t="s">
        <v>56</v>
      </c>
      <c r="C75" s="93" t="s">
        <v>57</v>
      </c>
      <c r="D75" s="99">
        <v>90.87</v>
      </c>
      <c r="E75" s="109">
        <v>0.36329999999999996</v>
      </c>
      <c r="F75" s="99">
        <f t="shared" si="13"/>
        <v>123.883071</v>
      </c>
      <c r="G75" s="131">
        <f>F75</f>
        <v>123.883071</v>
      </c>
      <c r="H75" s="62" t="s">
        <v>109</v>
      </c>
      <c r="I75" s="92" t="s">
        <v>121</v>
      </c>
      <c r="J75" s="125"/>
    </row>
    <row r="76" spans="1:10" s="37" customFormat="1" ht="25.5" customHeight="1" x14ac:dyDescent="0.25">
      <c r="A76" s="92" t="s">
        <v>122</v>
      </c>
      <c r="B76" s="1" t="s">
        <v>123</v>
      </c>
      <c r="C76" s="93" t="s">
        <v>7</v>
      </c>
      <c r="D76" s="99">
        <v>8.2799999999999994</v>
      </c>
      <c r="E76" s="109">
        <v>0.36329999999999996</v>
      </c>
      <c r="F76" s="99">
        <f t="shared" si="13"/>
        <v>11.288123999999998</v>
      </c>
      <c r="G76" s="131">
        <f>F76</f>
        <v>11.288123999999998</v>
      </c>
      <c r="H76" s="62" t="s">
        <v>140</v>
      </c>
      <c r="I76" s="92" t="s">
        <v>122</v>
      </c>
      <c r="J76" s="125"/>
    </row>
    <row r="77" spans="1:10" s="37" customFormat="1" ht="213.6" customHeight="1" x14ac:dyDescent="0.25">
      <c r="A77" s="92" t="s">
        <v>124</v>
      </c>
      <c r="B77" s="1" t="s">
        <v>361</v>
      </c>
      <c r="C77" s="93"/>
      <c r="D77" s="99"/>
      <c r="E77" s="109"/>
      <c r="F77" s="99"/>
      <c r="G77" s="131"/>
      <c r="H77" s="62" t="s">
        <v>401</v>
      </c>
      <c r="I77" s="92" t="s">
        <v>124</v>
      </c>
      <c r="J77" s="125"/>
    </row>
    <row r="78" spans="1:10" s="37" customFormat="1" ht="12" customHeight="1" x14ac:dyDescent="0.25">
      <c r="A78" s="92" t="s">
        <v>125</v>
      </c>
      <c r="B78" s="1" t="s">
        <v>56</v>
      </c>
      <c r="C78" s="93" t="s">
        <v>57</v>
      </c>
      <c r="D78" s="99"/>
      <c r="E78" s="109"/>
      <c r="F78" s="99"/>
      <c r="G78" s="131"/>
      <c r="H78" s="62" t="s">
        <v>109</v>
      </c>
      <c r="I78" s="92" t="s">
        <v>125</v>
      </c>
      <c r="J78" s="125"/>
    </row>
    <row r="79" spans="1:10" s="37" customFormat="1" ht="12" customHeight="1" x14ac:dyDescent="0.25">
      <c r="A79" s="92" t="s">
        <v>477</v>
      </c>
      <c r="B79" s="1" t="s">
        <v>123</v>
      </c>
      <c r="C79" s="93" t="s">
        <v>7</v>
      </c>
      <c r="D79" s="99"/>
      <c r="E79" s="109"/>
      <c r="F79" s="99"/>
      <c r="G79" s="131"/>
      <c r="H79" s="62" t="s">
        <v>140</v>
      </c>
      <c r="I79" s="92" t="s">
        <v>477</v>
      </c>
      <c r="J79" s="125"/>
    </row>
    <row r="80" spans="1:10" s="37" customFormat="1" ht="223.15" customHeight="1" x14ac:dyDescent="0.25">
      <c r="A80" s="92" t="s">
        <v>126</v>
      </c>
      <c r="B80" s="1" t="s">
        <v>359</v>
      </c>
      <c r="C80" s="93"/>
      <c r="D80" s="99"/>
      <c r="E80" s="109"/>
      <c r="F80" s="99"/>
      <c r="G80" s="131"/>
      <c r="H80" s="62" t="s">
        <v>399</v>
      </c>
      <c r="I80" s="92" t="s">
        <v>126</v>
      </c>
      <c r="J80" s="125"/>
    </row>
    <row r="81" spans="1:10" s="37" customFormat="1" ht="25.5" customHeight="1" x14ac:dyDescent="0.25">
      <c r="A81" s="92" t="s">
        <v>127</v>
      </c>
      <c r="B81" s="1" t="s">
        <v>56</v>
      </c>
      <c r="C81" s="93" t="s">
        <v>57</v>
      </c>
      <c r="D81" s="99">
        <v>87.65</v>
      </c>
      <c r="E81" s="109">
        <v>0.36329999999999996</v>
      </c>
      <c r="F81" s="99">
        <f t="shared" ref="F81" si="14">D81*(1+E81)</f>
        <v>119.493245</v>
      </c>
      <c r="G81" s="131">
        <f>F81</f>
        <v>119.493245</v>
      </c>
      <c r="H81" s="62" t="s">
        <v>109</v>
      </c>
      <c r="I81" s="92" t="s">
        <v>127</v>
      </c>
      <c r="J81" s="125"/>
    </row>
    <row r="82" spans="1:10" s="37" customFormat="1" ht="217.9" customHeight="1" x14ac:dyDescent="0.25">
      <c r="A82" s="92" t="s">
        <v>360</v>
      </c>
      <c r="B82" s="1" t="s">
        <v>476</v>
      </c>
      <c r="C82" s="93"/>
      <c r="D82" s="99"/>
      <c r="E82" s="109"/>
      <c r="F82" s="99"/>
      <c r="G82" s="131"/>
      <c r="H82" s="62" t="s">
        <v>400</v>
      </c>
      <c r="I82" s="92" t="s">
        <v>360</v>
      </c>
      <c r="J82" s="125"/>
    </row>
    <row r="83" spans="1:10" s="37" customFormat="1" ht="25.5" customHeight="1" x14ac:dyDescent="0.25">
      <c r="A83" s="92" t="s">
        <v>362</v>
      </c>
      <c r="B83" s="1" t="s">
        <v>56</v>
      </c>
      <c r="C83" s="93" t="s">
        <v>57</v>
      </c>
      <c r="D83" s="99">
        <v>82.65</v>
      </c>
      <c r="E83" s="109">
        <v>0.29830000000000001</v>
      </c>
      <c r="F83" s="99">
        <f t="shared" ref="F83" si="15">D83*(1+E83)</f>
        <v>107.304495</v>
      </c>
      <c r="G83" s="131">
        <f>F83</f>
        <v>107.304495</v>
      </c>
      <c r="H83" s="62" t="s">
        <v>109</v>
      </c>
      <c r="I83" s="92" t="s">
        <v>362</v>
      </c>
      <c r="J83" s="125"/>
    </row>
    <row r="84" spans="1:10" s="37" customFormat="1" x14ac:dyDescent="0.25">
      <c r="A84" s="92" t="s">
        <v>479</v>
      </c>
      <c r="B84" s="55" t="s">
        <v>478</v>
      </c>
      <c r="C84" s="12"/>
      <c r="D84" s="96"/>
      <c r="E84" s="111"/>
      <c r="F84" s="96"/>
      <c r="G84" s="130"/>
      <c r="H84" s="56" t="s">
        <v>499</v>
      </c>
      <c r="I84" s="92" t="s">
        <v>479</v>
      </c>
      <c r="J84" s="125"/>
    </row>
    <row r="85" spans="1:10" s="37" customFormat="1" ht="163.9" customHeight="1" x14ac:dyDescent="0.25">
      <c r="A85" s="92" t="s">
        <v>128</v>
      </c>
      <c r="B85" s="1" t="s">
        <v>363</v>
      </c>
      <c r="C85" s="93"/>
      <c r="D85" s="99"/>
      <c r="E85" s="109"/>
      <c r="F85" s="99"/>
      <c r="G85" s="131"/>
      <c r="H85" s="62" t="s">
        <v>402</v>
      </c>
      <c r="I85" s="92" t="str">
        <f t="shared" ref="I85:I110" si="16">A85</f>
        <v>100.07.04.01</v>
      </c>
      <c r="J85" s="125"/>
    </row>
    <row r="86" spans="1:10" s="37" customFormat="1" ht="25.5" customHeight="1" x14ac:dyDescent="0.25">
      <c r="A86" s="92" t="s">
        <v>129</v>
      </c>
      <c r="B86" s="1" t="s">
        <v>56</v>
      </c>
      <c r="C86" s="93" t="s">
        <v>57</v>
      </c>
      <c r="D86" s="99">
        <v>85.08</v>
      </c>
      <c r="E86" s="109">
        <v>0.29830000000000001</v>
      </c>
      <c r="F86" s="99">
        <f t="shared" ref="F86" si="17">D86*(1+E86)</f>
        <v>110.45936399999999</v>
      </c>
      <c r="G86" s="131">
        <f>F86</f>
        <v>110.45936399999999</v>
      </c>
      <c r="H86" s="62" t="s">
        <v>109</v>
      </c>
      <c r="I86" s="92" t="str">
        <f t="shared" si="16"/>
        <v>100.07.04.01.A</v>
      </c>
      <c r="J86" s="125"/>
    </row>
    <row r="87" spans="1:10" s="37" customFormat="1" ht="170.45" customHeight="1" x14ac:dyDescent="0.25">
      <c r="A87" s="92" t="s">
        <v>130</v>
      </c>
      <c r="B87" s="1" t="s">
        <v>364</v>
      </c>
      <c r="C87" s="93"/>
      <c r="D87" s="99"/>
      <c r="E87" s="109"/>
      <c r="F87" s="99"/>
      <c r="G87" s="131"/>
      <c r="H87" s="62" t="s">
        <v>403</v>
      </c>
      <c r="I87" s="92" t="str">
        <f t="shared" si="16"/>
        <v>100.07.04.02</v>
      </c>
      <c r="J87" s="125"/>
    </row>
    <row r="88" spans="1:10" s="37" customFormat="1" ht="25.5" customHeight="1" x14ac:dyDescent="0.25">
      <c r="A88" s="92" t="s">
        <v>131</v>
      </c>
      <c r="B88" s="1" t="s">
        <v>56</v>
      </c>
      <c r="C88" s="93" t="s">
        <v>57</v>
      </c>
      <c r="D88" s="99">
        <v>95.1</v>
      </c>
      <c r="E88" s="109">
        <v>0.36329999999999996</v>
      </c>
      <c r="F88" s="99">
        <f t="shared" ref="F88" si="18">D88*(1+E88)</f>
        <v>129.64982999999998</v>
      </c>
      <c r="G88" s="131">
        <f>F88</f>
        <v>129.64982999999998</v>
      </c>
      <c r="H88" s="62" t="s">
        <v>109</v>
      </c>
      <c r="I88" s="92" t="str">
        <f t="shared" si="16"/>
        <v>100.07.04.02.A</v>
      </c>
      <c r="J88" s="125"/>
    </row>
    <row r="89" spans="1:10" s="37" customFormat="1" x14ac:dyDescent="0.25">
      <c r="A89" s="92" t="s">
        <v>132</v>
      </c>
      <c r="B89" s="55" t="s">
        <v>133</v>
      </c>
      <c r="C89" s="93"/>
      <c r="D89" s="99"/>
      <c r="E89" s="109"/>
      <c r="F89" s="99"/>
      <c r="G89" s="131"/>
      <c r="H89" s="56" t="s">
        <v>141</v>
      </c>
      <c r="I89" s="92" t="str">
        <f t="shared" si="16"/>
        <v>100.07.05</v>
      </c>
      <c r="J89" s="125"/>
    </row>
    <row r="90" spans="1:10" s="37" customFormat="1" ht="202.5" customHeight="1" x14ac:dyDescent="0.25">
      <c r="A90" s="92" t="s">
        <v>134</v>
      </c>
      <c r="B90" s="1" t="s">
        <v>365</v>
      </c>
      <c r="C90" s="93"/>
      <c r="D90" s="99"/>
      <c r="E90" s="109"/>
      <c r="F90" s="99"/>
      <c r="G90" s="131"/>
      <c r="H90" s="62" t="s">
        <v>404</v>
      </c>
      <c r="I90" s="92" t="str">
        <f t="shared" si="16"/>
        <v>100.07.05.01</v>
      </c>
      <c r="J90" s="125"/>
    </row>
    <row r="91" spans="1:10" s="37" customFormat="1" ht="25.5" customHeight="1" x14ac:dyDescent="0.25">
      <c r="A91" s="92" t="s">
        <v>135</v>
      </c>
      <c r="B91" s="1" t="s">
        <v>56</v>
      </c>
      <c r="C91" s="93" t="s">
        <v>57</v>
      </c>
      <c r="D91" s="99">
        <v>103.93</v>
      </c>
      <c r="E91" s="109">
        <v>0.30059999999999998</v>
      </c>
      <c r="F91" s="99">
        <f t="shared" ref="F91" si="19">D91*(1+E91)</f>
        <v>135.171358</v>
      </c>
      <c r="G91" s="131">
        <f>F91</f>
        <v>135.171358</v>
      </c>
      <c r="H91" s="62" t="s">
        <v>109</v>
      </c>
      <c r="I91" s="92" t="str">
        <f t="shared" si="16"/>
        <v>100.07.05.01.A</v>
      </c>
      <c r="J91" s="125"/>
    </row>
    <row r="92" spans="1:10" s="37" customFormat="1" ht="210.6" customHeight="1" x14ac:dyDescent="0.25">
      <c r="A92" s="92" t="s">
        <v>136</v>
      </c>
      <c r="B92" s="1" t="s">
        <v>366</v>
      </c>
      <c r="C92" s="93"/>
      <c r="D92" s="99"/>
      <c r="E92" s="109"/>
      <c r="F92" s="99"/>
      <c r="G92" s="131"/>
      <c r="H92" s="62" t="s">
        <v>405</v>
      </c>
      <c r="I92" s="92" t="str">
        <f t="shared" si="16"/>
        <v>100.07.05.03</v>
      </c>
      <c r="J92" s="125"/>
    </row>
    <row r="93" spans="1:10" s="37" customFormat="1" ht="25.5" customHeight="1" x14ac:dyDescent="0.25">
      <c r="A93" s="92" t="s">
        <v>137</v>
      </c>
      <c r="B93" s="1" t="s">
        <v>56</v>
      </c>
      <c r="C93" s="93" t="s">
        <v>57</v>
      </c>
      <c r="D93" s="99">
        <v>112.06</v>
      </c>
      <c r="E93" s="109">
        <v>0.28990000000000005</v>
      </c>
      <c r="F93" s="99">
        <f t="shared" ref="F93:F97" si="20">D93*(1+E93)</f>
        <v>144.54619400000001</v>
      </c>
      <c r="G93" s="131">
        <f>F93</f>
        <v>144.54619400000001</v>
      </c>
      <c r="H93" s="62" t="s">
        <v>109</v>
      </c>
      <c r="I93" s="92" t="str">
        <f t="shared" si="16"/>
        <v>100.07.05.03.A</v>
      </c>
      <c r="J93" s="125"/>
    </row>
    <row r="94" spans="1:10" ht="206.25" customHeight="1" x14ac:dyDescent="0.25">
      <c r="A94" s="92" t="s">
        <v>138</v>
      </c>
      <c r="B94" s="1" t="s">
        <v>367</v>
      </c>
      <c r="C94" s="93"/>
      <c r="D94" s="99"/>
      <c r="E94" s="109"/>
      <c r="F94" s="99"/>
      <c r="G94" s="131"/>
      <c r="H94" s="62" t="s">
        <v>406</v>
      </c>
      <c r="I94" s="92" t="str">
        <f t="shared" si="16"/>
        <v>100.07.05.04</v>
      </c>
    </row>
    <row r="95" spans="1:10" ht="25.5" customHeight="1" x14ac:dyDescent="0.25">
      <c r="A95" s="92" t="s">
        <v>142</v>
      </c>
      <c r="B95" s="1" t="s">
        <v>56</v>
      </c>
      <c r="C95" s="93" t="s">
        <v>57</v>
      </c>
      <c r="D95" s="99">
        <v>110.42</v>
      </c>
      <c r="E95" s="109">
        <v>0.28990000000000005</v>
      </c>
      <c r="F95" s="99">
        <f t="shared" si="20"/>
        <v>142.430758</v>
      </c>
      <c r="G95" s="131">
        <f>F95</f>
        <v>142.430758</v>
      </c>
      <c r="H95" s="62" t="s">
        <v>109</v>
      </c>
      <c r="I95" s="92" t="str">
        <f t="shared" si="16"/>
        <v>100.07.05.04.A</v>
      </c>
    </row>
    <row r="96" spans="1:10" s="37" customFormat="1" ht="182.25" customHeight="1" x14ac:dyDescent="0.25">
      <c r="A96" s="92" t="s">
        <v>143</v>
      </c>
      <c r="B96" s="1" t="s">
        <v>368</v>
      </c>
      <c r="C96" s="93"/>
      <c r="D96" s="99"/>
      <c r="E96" s="109"/>
      <c r="F96" s="99"/>
      <c r="G96" s="131"/>
      <c r="H96" s="62" t="s">
        <v>407</v>
      </c>
      <c r="I96" s="92" t="str">
        <f t="shared" si="16"/>
        <v>100.07.05.05</v>
      </c>
      <c r="J96" s="125"/>
    </row>
    <row r="97" spans="1:10" ht="25.5" customHeight="1" x14ac:dyDescent="0.25">
      <c r="A97" s="92" t="s">
        <v>144</v>
      </c>
      <c r="B97" s="1" t="s">
        <v>56</v>
      </c>
      <c r="C97" s="93" t="s">
        <v>57</v>
      </c>
      <c r="D97" s="99">
        <v>111.61</v>
      </c>
      <c r="E97" s="109">
        <v>0.28990000000000005</v>
      </c>
      <c r="F97" s="99">
        <f t="shared" si="20"/>
        <v>143.96573900000001</v>
      </c>
      <c r="G97" s="131">
        <f>F97</f>
        <v>143.96573900000001</v>
      </c>
      <c r="H97" s="62" t="s">
        <v>109</v>
      </c>
      <c r="I97" s="92" t="str">
        <f t="shared" si="16"/>
        <v>100.07.05.05.A</v>
      </c>
    </row>
    <row r="98" spans="1:10" ht="194.1" customHeight="1" x14ac:dyDescent="0.25">
      <c r="A98" s="92" t="s">
        <v>370</v>
      </c>
      <c r="B98" s="1" t="s">
        <v>369</v>
      </c>
      <c r="C98" s="93"/>
      <c r="D98" s="99"/>
      <c r="E98" s="109"/>
      <c r="F98" s="99"/>
      <c r="G98" s="131"/>
      <c r="H98" s="62" t="s">
        <v>408</v>
      </c>
      <c r="I98" s="92" t="str">
        <f t="shared" si="16"/>
        <v>100.07.05.06</v>
      </c>
    </row>
    <row r="99" spans="1:10" ht="12" customHeight="1" x14ac:dyDescent="0.25">
      <c r="A99" s="92" t="s">
        <v>371</v>
      </c>
      <c r="B99" s="1" t="s">
        <v>56</v>
      </c>
      <c r="C99" s="93" t="s">
        <v>57</v>
      </c>
      <c r="D99" s="99"/>
      <c r="E99" s="109"/>
      <c r="F99" s="99"/>
      <c r="G99" s="131"/>
      <c r="H99" s="62" t="s">
        <v>109</v>
      </c>
      <c r="I99" s="92" t="str">
        <f t="shared" si="16"/>
        <v>100.07.05.06.A</v>
      </c>
    </row>
    <row r="100" spans="1:10" ht="197.25" customHeight="1" x14ac:dyDescent="0.25">
      <c r="A100" s="92" t="s">
        <v>372</v>
      </c>
      <c r="B100" s="1" t="s">
        <v>373</v>
      </c>
      <c r="C100" s="93"/>
      <c r="D100" s="99"/>
      <c r="E100" s="109"/>
      <c r="F100" s="99"/>
      <c r="G100" s="131"/>
      <c r="H100" s="62" t="s">
        <v>409</v>
      </c>
      <c r="I100" s="92" t="str">
        <f t="shared" si="16"/>
        <v>100.07.05.07</v>
      </c>
    </row>
    <row r="101" spans="1:10" ht="12" customHeight="1" x14ac:dyDescent="0.25">
      <c r="A101" s="92" t="s">
        <v>374</v>
      </c>
      <c r="B101" s="1" t="s">
        <v>56</v>
      </c>
      <c r="C101" s="93" t="s">
        <v>57</v>
      </c>
      <c r="D101" s="99"/>
      <c r="E101" s="109"/>
      <c r="F101" s="99"/>
      <c r="G101" s="131"/>
      <c r="H101" s="62" t="s">
        <v>109</v>
      </c>
      <c r="I101" s="92" t="str">
        <f t="shared" si="16"/>
        <v>100.07.05.07.A</v>
      </c>
    </row>
    <row r="102" spans="1:10" ht="256.14999999999998" customHeight="1" x14ac:dyDescent="0.25">
      <c r="A102" s="92" t="s">
        <v>375</v>
      </c>
      <c r="B102" s="1" t="s">
        <v>376</v>
      </c>
      <c r="C102" s="93"/>
      <c r="D102" s="99"/>
      <c r="E102" s="109"/>
      <c r="F102" s="99"/>
      <c r="G102" s="131"/>
      <c r="H102" s="62" t="s">
        <v>410</v>
      </c>
      <c r="I102" s="92" t="str">
        <f t="shared" si="16"/>
        <v>100.07.05.08</v>
      </c>
    </row>
    <row r="103" spans="1:10" ht="12" customHeight="1" x14ac:dyDescent="0.25">
      <c r="A103" s="92" t="s">
        <v>377</v>
      </c>
      <c r="B103" s="1" t="s">
        <v>56</v>
      </c>
      <c r="C103" s="93" t="s">
        <v>57</v>
      </c>
      <c r="D103" s="99"/>
      <c r="E103" s="109"/>
      <c r="F103" s="99"/>
      <c r="G103" s="131"/>
      <c r="H103" s="62" t="s">
        <v>109</v>
      </c>
      <c r="I103" s="92" t="str">
        <f t="shared" si="16"/>
        <v>100.07.05.08.A</v>
      </c>
    </row>
    <row r="104" spans="1:10" s="37" customFormat="1" x14ac:dyDescent="0.25">
      <c r="A104" s="92" t="s">
        <v>530</v>
      </c>
      <c r="B104" s="55" t="s">
        <v>378</v>
      </c>
      <c r="C104" s="93"/>
      <c r="D104" s="99"/>
      <c r="E104" s="109"/>
      <c r="F104" s="99"/>
      <c r="G104" s="131"/>
      <c r="H104" s="56" t="s">
        <v>411</v>
      </c>
      <c r="I104" s="92" t="str">
        <f t="shared" si="16"/>
        <v>100.07.06</v>
      </c>
      <c r="J104" s="125"/>
    </row>
    <row r="105" spans="1:10" ht="158.25" customHeight="1" x14ac:dyDescent="0.25">
      <c r="A105" s="92" t="s">
        <v>145</v>
      </c>
      <c r="B105" s="1" t="s">
        <v>379</v>
      </c>
      <c r="C105" s="102" t="s">
        <v>7</v>
      </c>
      <c r="D105" s="99">
        <v>0.72</v>
      </c>
      <c r="E105" s="109">
        <v>0.2468999999999999</v>
      </c>
      <c r="F105" s="99">
        <f t="shared" ref="F105" si="21">D105*(1+E105)</f>
        <v>0.8977679999999999</v>
      </c>
      <c r="G105" s="131">
        <f>F105</f>
        <v>0.8977679999999999</v>
      </c>
      <c r="H105" s="62" t="s">
        <v>412</v>
      </c>
      <c r="I105" s="92" t="str">
        <f t="shared" si="16"/>
        <v>100.07.06.01</v>
      </c>
    </row>
    <row r="106" spans="1:10" ht="160.15" customHeight="1" x14ac:dyDescent="0.25">
      <c r="A106" s="92" t="s">
        <v>380</v>
      </c>
      <c r="B106" s="1" t="s">
        <v>381</v>
      </c>
      <c r="C106" s="102" t="s">
        <v>7</v>
      </c>
      <c r="D106" s="99"/>
      <c r="E106" s="109"/>
      <c r="F106" s="99"/>
      <c r="G106" s="131"/>
      <c r="H106" s="62" t="s">
        <v>413</v>
      </c>
      <c r="I106" s="92" t="str">
        <f t="shared" si="16"/>
        <v>100.07.06.02</v>
      </c>
    </row>
    <row r="107" spans="1:10" ht="89.25" x14ac:dyDescent="0.25">
      <c r="A107" s="92" t="s">
        <v>146</v>
      </c>
      <c r="B107" s="1" t="s">
        <v>382</v>
      </c>
      <c r="C107" s="102" t="s">
        <v>7</v>
      </c>
      <c r="D107" s="99">
        <v>1.77</v>
      </c>
      <c r="E107" s="109">
        <v>0.2468999999999999</v>
      </c>
      <c r="F107" s="99">
        <f t="shared" ref="F107:F108" si="22">D107*(1+E107)</f>
        <v>2.2070129999999999</v>
      </c>
      <c r="G107" s="131">
        <f>F107</f>
        <v>2.2070129999999999</v>
      </c>
      <c r="H107" s="62" t="s">
        <v>414</v>
      </c>
      <c r="I107" s="92" t="str">
        <f t="shared" si="16"/>
        <v>100.07.06.03</v>
      </c>
    </row>
    <row r="108" spans="1:10" ht="89.25" x14ac:dyDescent="0.25">
      <c r="A108" s="92" t="s">
        <v>147</v>
      </c>
      <c r="B108" s="1" t="s">
        <v>383</v>
      </c>
      <c r="C108" s="102" t="s">
        <v>7</v>
      </c>
      <c r="D108" s="99">
        <v>3.54</v>
      </c>
      <c r="E108" s="109">
        <v>0.2468999999999999</v>
      </c>
      <c r="F108" s="99">
        <f t="shared" si="22"/>
        <v>4.4140259999999998</v>
      </c>
      <c r="G108" s="131">
        <f>F108</f>
        <v>4.4140259999999998</v>
      </c>
      <c r="H108" s="62" t="s">
        <v>415</v>
      </c>
      <c r="I108" s="92" t="str">
        <f t="shared" si="16"/>
        <v>100.07.06.04</v>
      </c>
    </row>
    <row r="109" spans="1:10" ht="113.45" customHeight="1" x14ac:dyDescent="0.25">
      <c r="A109" s="92" t="s">
        <v>385</v>
      </c>
      <c r="B109" s="1" t="s">
        <v>384</v>
      </c>
      <c r="C109" s="93" t="s">
        <v>7</v>
      </c>
      <c r="D109" s="99"/>
      <c r="E109" s="109"/>
      <c r="F109" s="99"/>
      <c r="G109" s="131"/>
      <c r="H109" s="62" t="s">
        <v>416</v>
      </c>
      <c r="I109" s="92" t="str">
        <f t="shared" si="16"/>
        <v>100.07.06.05</v>
      </c>
    </row>
    <row r="110" spans="1:10" s="37" customFormat="1" x14ac:dyDescent="0.25">
      <c r="A110" s="92" t="s">
        <v>148</v>
      </c>
      <c r="B110" s="72" t="s">
        <v>149</v>
      </c>
      <c r="C110" s="93"/>
      <c r="D110" s="99"/>
      <c r="E110" s="109"/>
      <c r="F110" s="99"/>
      <c r="G110" s="131"/>
      <c r="H110" s="73" t="s">
        <v>170</v>
      </c>
      <c r="I110" s="92" t="str">
        <f t="shared" si="16"/>
        <v>100.07.07</v>
      </c>
      <c r="J110" s="125"/>
    </row>
    <row r="111" spans="1:10" ht="383.45" customHeight="1" x14ac:dyDescent="0.25">
      <c r="A111" s="92" t="s">
        <v>446</v>
      </c>
      <c r="B111" s="1" t="s">
        <v>520</v>
      </c>
      <c r="C111" s="92"/>
      <c r="D111" s="102"/>
      <c r="E111" s="109"/>
      <c r="F111" s="102"/>
      <c r="G111" s="129"/>
      <c r="H111" s="62" t="s">
        <v>521</v>
      </c>
      <c r="I111" s="92" t="s">
        <v>446</v>
      </c>
    </row>
    <row r="112" spans="1:10" ht="25.5" customHeight="1" x14ac:dyDescent="0.25">
      <c r="A112" s="92" t="s">
        <v>531</v>
      </c>
      <c r="B112" s="1" t="s">
        <v>447</v>
      </c>
      <c r="C112" s="92" t="s">
        <v>7</v>
      </c>
      <c r="D112" s="99">
        <v>2.2000000000000002</v>
      </c>
      <c r="E112" s="109">
        <v>0.2468999999999999</v>
      </c>
      <c r="F112" s="99">
        <f t="shared" ref="F112:F117" si="23">D112*(1+E112)</f>
        <v>2.7431800000000002</v>
      </c>
      <c r="G112" s="131">
        <f t="shared" ref="G112:G117" si="24">F112</f>
        <v>2.7431800000000002</v>
      </c>
      <c r="H112" s="62" t="s">
        <v>448</v>
      </c>
      <c r="I112" s="92" t="s">
        <v>531</v>
      </c>
    </row>
    <row r="113" spans="1:10" ht="12.75" customHeight="1" x14ac:dyDescent="0.25">
      <c r="A113" s="92" t="s">
        <v>532</v>
      </c>
      <c r="B113" s="1" t="s">
        <v>449</v>
      </c>
      <c r="C113" s="92" t="s">
        <v>7</v>
      </c>
      <c r="D113" s="99">
        <v>0.5</v>
      </c>
      <c r="E113" s="109">
        <v>0.2468999999999999</v>
      </c>
      <c r="F113" s="99">
        <f t="shared" si="23"/>
        <v>0.62344999999999995</v>
      </c>
      <c r="G113" s="131">
        <f t="shared" si="24"/>
        <v>0.62344999999999995</v>
      </c>
      <c r="H113" s="62" t="s">
        <v>450</v>
      </c>
      <c r="I113" s="92" t="s">
        <v>532</v>
      </c>
    </row>
    <row r="114" spans="1:10" ht="25.5" customHeight="1" x14ac:dyDescent="0.25">
      <c r="A114" s="92" t="s">
        <v>533</v>
      </c>
      <c r="B114" s="1" t="s">
        <v>451</v>
      </c>
      <c r="C114" s="92" t="s">
        <v>7</v>
      </c>
      <c r="D114" s="99">
        <v>3.1</v>
      </c>
      <c r="E114" s="109">
        <v>0.2468999999999999</v>
      </c>
      <c r="F114" s="99">
        <f t="shared" si="23"/>
        <v>3.8653899999999997</v>
      </c>
      <c r="G114" s="131">
        <f t="shared" si="24"/>
        <v>3.8653899999999997</v>
      </c>
      <c r="H114" s="62" t="s">
        <v>452</v>
      </c>
      <c r="I114" s="92" t="s">
        <v>533</v>
      </c>
    </row>
    <row r="115" spans="1:10" ht="25.5" customHeight="1" x14ac:dyDescent="0.25">
      <c r="A115" s="92" t="s">
        <v>534</v>
      </c>
      <c r="B115" s="1" t="s">
        <v>453</v>
      </c>
      <c r="C115" s="92" t="s">
        <v>7</v>
      </c>
      <c r="D115" s="99">
        <v>3.8</v>
      </c>
      <c r="E115" s="109">
        <v>0.2468999999999999</v>
      </c>
      <c r="F115" s="99">
        <f t="shared" si="23"/>
        <v>4.7382199999999992</v>
      </c>
      <c r="G115" s="131">
        <f t="shared" si="24"/>
        <v>4.7382199999999992</v>
      </c>
      <c r="H115" s="62" t="s">
        <v>454</v>
      </c>
      <c r="I115" s="92" t="s">
        <v>534</v>
      </c>
    </row>
    <row r="116" spans="1:10" ht="25.5" customHeight="1" x14ac:dyDescent="0.25">
      <c r="A116" s="92" t="s">
        <v>535</v>
      </c>
      <c r="B116" s="1" t="s">
        <v>455</v>
      </c>
      <c r="C116" s="92" t="s">
        <v>7</v>
      </c>
      <c r="D116" s="99">
        <v>5</v>
      </c>
      <c r="E116" s="109">
        <v>0.2468999999999999</v>
      </c>
      <c r="F116" s="99">
        <f t="shared" si="23"/>
        <v>6.2344999999999997</v>
      </c>
      <c r="G116" s="131">
        <f t="shared" si="24"/>
        <v>6.2344999999999997</v>
      </c>
      <c r="H116" s="62" t="s">
        <v>456</v>
      </c>
      <c r="I116" s="92" t="s">
        <v>535</v>
      </c>
    </row>
    <row r="117" spans="1:10" x14ac:dyDescent="0.25">
      <c r="A117" s="92" t="s">
        <v>536</v>
      </c>
      <c r="B117" s="1" t="s">
        <v>457</v>
      </c>
      <c r="C117" s="92" t="s">
        <v>7</v>
      </c>
      <c r="D117" s="99">
        <v>5.9</v>
      </c>
      <c r="E117" s="109">
        <v>0.2468999999999999</v>
      </c>
      <c r="F117" s="99">
        <f t="shared" si="23"/>
        <v>7.3567099999999996</v>
      </c>
      <c r="G117" s="131">
        <f t="shared" si="24"/>
        <v>7.3567099999999996</v>
      </c>
      <c r="H117" s="62" t="s">
        <v>458</v>
      </c>
      <c r="I117" s="92" t="s">
        <v>536</v>
      </c>
    </row>
    <row r="118" spans="1:10" ht="329.45" customHeight="1" x14ac:dyDescent="0.25">
      <c r="A118" s="92" t="s">
        <v>150</v>
      </c>
      <c r="B118" s="1" t="s">
        <v>165</v>
      </c>
      <c r="C118" s="93"/>
      <c r="D118" s="99"/>
      <c r="E118" s="109"/>
      <c r="F118" s="99"/>
      <c r="G118" s="131"/>
      <c r="H118" s="62" t="s">
        <v>171</v>
      </c>
      <c r="I118" s="92" t="s">
        <v>150</v>
      </c>
    </row>
    <row r="119" spans="1:10" ht="38.25" x14ac:dyDescent="0.25">
      <c r="A119" s="92" t="s">
        <v>151</v>
      </c>
      <c r="B119" s="1" t="s">
        <v>152</v>
      </c>
      <c r="C119" s="93" t="s">
        <v>7</v>
      </c>
      <c r="D119" s="99">
        <v>0.91</v>
      </c>
      <c r="E119" s="109">
        <v>0.28200000000000003</v>
      </c>
      <c r="F119" s="99">
        <f t="shared" ref="F119" si="25">D119*(1+E119)</f>
        <v>1.16662</v>
      </c>
      <c r="G119" s="131">
        <f>F119</f>
        <v>1.16662</v>
      </c>
      <c r="H119" s="62" t="s">
        <v>417</v>
      </c>
      <c r="I119" s="92" t="s">
        <v>151</v>
      </c>
    </row>
    <row r="120" spans="1:10" ht="140.25" x14ac:dyDescent="0.25">
      <c r="A120" s="92" t="s">
        <v>153</v>
      </c>
      <c r="B120" s="1" t="s">
        <v>166</v>
      </c>
      <c r="C120" s="93"/>
      <c r="D120" s="99"/>
      <c r="E120" s="109"/>
      <c r="F120" s="99"/>
      <c r="G120" s="131"/>
      <c r="H120" s="62" t="s">
        <v>418</v>
      </c>
      <c r="I120" s="92" t="s">
        <v>153</v>
      </c>
    </row>
    <row r="121" spans="1:10" ht="125.1" customHeight="1" x14ac:dyDescent="0.25">
      <c r="A121" s="92" t="s">
        <v>500</v>
      </c>
      <c r="B121" s="55" t="s">
        <v>437</v>
      </c>
      <c r="C121" s="93" t="s">
        <v>7</v>
      </c>
      <c r="D121" s="99">
        <v>8.59</v>
      </c>
      <c r="E121" s="109">
        <v>0.28200000000000003</v>
      </c>
      <c r="F121" s="99">
        <f t="shared" ref="F121:F128" si="26">D121*(1+E121)</f>
        <v>11.01238</v>
      </c>
      <c r="G121" s="131">
        <f>F121</f>
        <v>11.01238</v>
      </c>
      <c r="H121" s="62" t="s">
        <v>436</v>
      </c>
      <c r="I121" s="92" t="s">
        <v>500</v>
      </c>
    </row>
    <row r="122" spans="1:10" ht="165.6" customHeight="1" x14ac:dyDescent="0.25">
      <c r="A122" s="92" t="s">
        <v>154</v>
      </c>
      <c r="B122" s="55" t="s">
        <v>167</v>
      </c>
      <c r="C122" s="93"/>
      <c r="D122" s="99"/>
      <c r="E122" s="109"/>
      <c r="F122" s="99"/>
      <c r="G122" s="131"/>
      <c r="H122" s="62" t="s">
        <v>335</v>
      </c>
      <c r="I122" s="92" t="s">
        <v>154</v>
      </c>
    </row>
    <row r="123" spans="1:10" ht="108.6" customHeight="1" x14ac:dyDescent="0.25">
      <c r="A123" s="92" t="s">
        <v>501</v>
      </c>
      <c r="B123" s="1" t="s">
        <v>420</v>
      </c>
      <c r="C123" s="93" t="s">
        <v>7</v>
      </c>
      <c r="D123" s="99">
        <v>12.64</v>
      </c>
      <c r="E123" s="109">
        <v>0.37650000000000006</v>
      </c>
      <c r="F123" s="99">
        <f t="shared" ref="F123:F124" si="27">D123*(1+E123)</f>
        <v>17.398960000000002</v>
      </c>
      <c r="G123" s="131">
        <f>F123</f>
        <v>17.398960000000002</v>
      </c>
      <c r="H123" s="62" t="s">
        <v>434</v>
      </c>
      <c r="I123" s="92" t="s">
        <v>501</v>
      </c>
    </row>
    <row r="124" spans="1:10" ht="114.75" x14ac:dyDescent="0.25">
      <c r="A124" s="92" t="s">
        <v>502</v>
      </c>
      <c r="B124" s="55" t="s">
        <v>432</v>
      </c>
      <c r="C124" s="93" t="s">
        <v>7</v>
      </c>
      <c r="D124" s="99">
        <v>12.64</v>
      </c>
      <c r="E124" s="109">
        <v>0.37650000000000006</v>
      </c>
      <c r="F124" s="99">
        <f t="shared" si="27"/>
        <v>17.398960000000002</v>
      </c>
      <c r="G124" s="131">
        <f>F124</f>
        <v>17.398960000000002</v>
      </c>
      <c r="H124" s="56" t="s">
        <v>433</v>
      </c>
      <c r="I124" s="92" t="s">
        <v>502</v>
      </c>
    </row>
    <row r="125" spans="1:10" x14ac:dyDescent="0.25">
      <c r="A125" s="92" t="s">
        <v>155</v>
      </c>
      <c r="B125" s="55" t="s">
        <v>156</v>
      </c>
      <c r="C125" s="93"/>
      <c r="D125" s="99"/>
      <c r="E125" s="109"/>
      <c r="F125" s="99"/>
      <c r="G125" s="131"/>
      <c r="H125" s="56" t="s">
        <v>172</v>
      </c>
      <c r="I125" s="92" t="s">
        <v>155</v>
      </c>
    </row>
    <row r="126" spans="1:10" s="37" customFormat="1" ht="138.94999999999999" customHeight="1" x14ac:dyDescent="0.25">
      <c r="A126" s="93" t="s">
        <v>157</v>
      </c>
      <c r="B126" s="68" t="s">
        <v>168</v>
      </c>
      <c r="C126" s="93" t="s">
        <v>5</v>
      </c>
      <c r="D126" s="99">
        <v>2.98</v>
      </c>
      <c r="E126" s="109">
        <v>0.36329999999999996</v>
      </c>
      <c r="F126" s="99">
        <f t="shared" ref="F126" si="28">D126*(1+E126)</f>
        <v>4.0626340000000001</v>
      </c>
      <c r="G126" s="131">
        <f>F126</f>
        <v>4.0626340000000001</v>
      </c>
      <c r="H126" s="57" t="s">
        <v>173</v>
      </c>
      <c r="I126" s="93" t="s">
        <v>157</v>
      </c>
      <c r="J126" s="125"/>
    </row>
    <row r="127" spans="1:10" s="37" customFormat="1" ht="25.5" x14ac:dyDescent="0.25">
      <c r="A127" s="93" t="s">
        <v>158</v>
      </c>
      <c r="B127" s="69" t="s">
        <v>159</v>
      </c>
      <c r="C127" s="93"/>
      <c r="D127" s="99"/>
      <c r="E127" s="109"/>
      <c r="F127" s="99"/>
      <c r="G127" s="131"/>
      <c r="H127" s="70" t="s">
        <v>174</v>
      </c>
      <c r="I127" s="93" t="s">
        <v>158</v>
      </c>
      <c r="J127" s="125"/>
    </row>
    <row r="128" spans="1:10" s="37" customFormat="1" ht="168.75" customHeight="1" x14ac:dyDescent="0.25">
      <c r="A128" s="93" t="s">
        <v>160</v>
      </c>
      <c r="B128" s="68" t="s">
        <v>169</v>
      </c>
      <c r="C128" s="93" t="s">
        <v>161</v>
      </c>
      <c r="D128" s="99">
        <v>276.67</v>
      </c>
      <c r="E128" s="109">
        <v>6.5699999999999995E-2</v>
      </c>
      <c r="F128" s="99">
        <f t="shared" si="26"/>
        <v>294.84721900000005</v>
      </c>
      <c r="G128" s="131">
        <f>F128</f>
        <v>294.84721900000005</v>
      </c>
      <c r="H128" s="57" t="s">
        <v>175</v>
      </c>
      <c r="I128" s="93" t="s">
        <v>160</v>
      </c>
      <c r="J128" s="125"/>
    </row>
    <row r="129" spans="1:10" s="37" customFormat="1" ht="15.75" customHeight="1" x14ac:dyDescent="0.25">
      <c r="A129" s="151" t="s">
        <v>527</v>
      </c>
      <c r="B129" s="169"/>
      <c r="C129" s="169"/>
      <c r="D129" s="169"/>
      <c r="E129" s="169"/>
      <c r="F129" s="169"/>
      <c r="G129" s="169"/>
      <c r="H129" s="169"/>
      <c r="I129" s="169"/>
      <c r="J129" s="125"/>
    </row>
    <row r="130" spans="1:10" s="37" customFormat="1" x14ac:dyDescent="0.25">
      <c r="A130" s="151" t="s">
        <v>162</v>
      </c>
      <c r="B130" s="69" t="s">
        <v>386</v>
      </c>
      <c r="C130" s="112"/>
      <c r="D130" s="87"/>
      <c r="E130" s="113"/>
      <c r="F130" s="87"/>
      <c r="G130" s="87"/>
      <c r="H130" s="70" t="s">
        <v>419</v>
      </c>
      <c r="I130" s="151" t="s">
        <v>162</v>
      </c>
      <c r="J130" s="125"/>
    </row>
    <row r="131" spans="1:10" s="37" customFormat="1" ht="255" x14ac:dyDescent="0.25">
      <c r="A131" s="168"/>
      <c r="B131" s="79" t="s">
        <v>469</v>
      </c>
      <c r="C131" s="151" t="s">
        <v>6</v>
      </c>
      <c r="D131" s="155">
        <v>27.82</v>
      </c>
      <c r="E131" s="156">
        <v>0.62260000000000004</v>
      </c>
      <c r="F131" s="155">
        <f>D131*(1+E131)</f>
        <v>45.140732</v>
      </c>
      <c r="G131" s="155">
        <f>F131</f>
        <v>45.140732</v>
      </c>
      <c r="H131" s="80" t="s">
        <v>468</v>
      </c>
      <c r="I131" s="168"/>
      <c r="J131" s="125"/>
    </row>
    <row r="132" spans="1:10" s="37" customFormat="1" ht="127.5" x14ac:dyDescent="0.25">
      <c r="A132" s="168"/>
      <c r="B132" s="74" t="s">
        <v>467</v>
      </c>
      <c r="C132" s="151"/>
      <c r="D132" s="155"/>
      <c r="E132" s="157"/>
      <c r="F132" s="155"/>
      <c r="G132" s="155"/>
      <c r="H132" s="75" t="s">
        <v>466</v>
      </c>
      <c r="I132" s="168"/>
      <c r="J132" s="125"/>
    </row>
    <row r="133" spans="1:10" s="37" customFormat="1" ht="332.45" customHeight="1" x14ac:dyDescent="0.25">
      <c r="A133" s="168"/>
      <c r="B133" s="76" t="s">
        <v>387</v>
      </c>
      <c r="C133" s="151"/>
      <c r="D133" s="155"/>
      <c r="E133" s="157"/>
      <c r="F133" s="155"/>
      <c r="G133" s="155"/>
      <c r="H133" s="77" t="s">
        <v>442</v>
      </c>
      <c r="I133" s="168"/>
      <c r="J133" s="125"/>
    </row>
    <row r="134" spans="1:10" s="37" customFormat="1" ht="199.5" customHeight="1" x14ac:dyDescent="0.25">
      <c r="A134" s="93" t="s">
        <v>163</v>
      </c>
      <c r="B134" s="68" t="s">
        <v>389</v>
      </c>
      <c r="C134" s="93"/>
      <c r="D134" s="99"/>
      <c r="E134" s="109"/>
      <c r="F134" s="99"/>
      <c r="G134" s="131"/>
      <c r="H134" s="57" t="s">
        <v>435</v>
      </c>
      <c r="I134" s="93" t="s">
        <v>163</v>
      </c>
      <c r="J134" s="125"/>
    </row>
    <row r="135" spans="1:10" s="37" customFormat="1" x14ac:dyDescent="0.25">
      <c r="A135" s="93" t="s">
        <v>470</v>
      </c>
      <c r="B135" s="78" t="s">
        <v>56</v>
      </c>
      <c r="C135" s="93" t="s">
        <v>57</v>
      </c>
      <c r="D135" s="99"/>
      <c r="E135" s="109"/>
      <c r="F135" s="99"/>
      <c r="G135" s="131"/>
      <c r="H135" s="57" t="s">
        <v>109</v>
      </c>
      <c r="I135" s="93" t="s">
        <v>470</v>
      </c>
      <c r="J135" s="125"/>
    </row>
    <row r="136" spans="1:10" s="37" customFormat="1" x14ac:dyDescent="0.25">
      <c r="A136" s="93" t="s">
        <v>388</v>
      </c>
      <c r="B136" s="57" t="s">
        <v>164</v>
      </c>
      <c r="C136" s="93" t="s">
        <v>57</v>
      </c>
      <c r="D136" s="99">
        <v>3.06</v>
      </c>
      <c r="E136" s="109">
        <v>0</v>
      </c>
      <c r="F136" s="99">
        <f>D136*(1+E136)</f>
        <v>3.06</v>
      </c>
      <c r="G136" s="131">
        <f>+F136</f>
        <v>3.06</v>
      </c>
      <c r="H136" s="57" t="s">
        <v>176</v>
      </c>
      <c r="I136" s="93" t="s">
        <v>388</v>
      </c>
      <c r="J136" s="125"/>
    </row>
    <row r="137" spans="1:10" s="37" customFormat="1" ht="12.75" customHeight="1" x14ac:dyDescent="0.25">
      <c r="A137" s="152" t="s">
        <v>514</v>
      </c>
      <c r="B137" s="153"/>
      <c r="C137" s="153"/>
      <c r="D137" s="153"/>
      <c r="E137" s="154"/>
      <c r="F137" s="153"/>
      <c r="G137" s="153"/>
      <c r="H137" s="153"/>
      <c r="I137" s="153"/>
      <c r="J137" s="125"/>
    </row>
    <row r="138" spans="1:10" x14ac:dyDescent="0.25">
      <c r="A138" s="92" t="s">
        <v>177</v>
      </c>
      <c r="B138" s="72" t="s">
        <v>178</v>
      </c>
      <c r="C138" s="15"/>
      <c r="D138" s="90"/>
      <c r="E138" s="114"/>
      <c r="F138" s="90"/>
      <c r="G138" s="90"/>
      <c r="H138" s="81" t="s">
        <v>284</v>
      </c>
      <c r="I138" s="92" t="s">
        <v>177</v>
      </c>
    </row>
    <row r="139" spans="1:10" x14ac:dyDescent="0.25">
      <c r="A139" s="92" t="s">
        <v>179</v>
      </c>
      <c r="B139" s="55" t="s">
        <v>180</v>
      </c>
      <c r="C139" s="92"/>
      <c r="D139" s="102"/>
      <c r="E139" s="109"/>
      <c r="F139" s="102"/>
      <c r="G139" s="129"/>
      <c r="H139" s="56" t="s">
        <v>285</v>
      </c>
      <c r="I139" s="92" t="s">
        <v>179</v>
      </c>
    </row>
    <row r="140" spans="1:10" ht="211.15" customHeight="1" x14ac:dyDescent="0.25">
      <c r="A140" s="149" t="s">
        <v>181</v>
      </c>
      <c r="B140" s="63" t="s">
        <v>523</v>
      </c>
      <c r="C140" s="151" t="s">
        <v>7</v>
      </c>
      <c r="D140" s="155">
        <v>47.51</v>
      </c>
      <c r="E140" s="156">
        <v>0.20290000000000008</v>
      </c>
      <c r="F140" s="155">
        <f>D140*(1+E140)</f>
        <v>57.149779000000002</v>
      </c>
      <c r="G140" s="155">
        <f>F140</f>
        <v>57.149779000000002</v>
      </c>
      <c r="H140" s="64" t="s">
        <v>522</v>
      </c>
      <c r="I140" s="149" t="s">
        <v>181</v>
      </c>
    </row>
    <row r="141" spans="1:10" ht="225" customHeight="1" x14ac:dyDescent="0.25">
      <c r="A141" s="168"/>
      <c r="B141" s="60" t="s">
        <v>525</v>
      </c>
      <c r="C141" s="168"/>
      <c r="D141" s="162"/>
      <c r="E141" s="157"/>
      <c r="F141" s="170"/>
      <c r="G141" s="170"/>
      <c r="H141" s="61" t="s">
        <v>524</v>
      </c>
      <c r="I141" s="168"/>
    </row>
    <row r="142" spans="1:10" ht="89.25" x14ac:dyDescent="0.25">
      <c r="A142" s="92" t="s">
        <v>182</v>
      </c>
      <c r="B142" s="1" t="s">
        <v>184</v>
      </c>
      <c r="C142" s="93" t="s">
        <v>13</v>
      </c>
      <c r="D142" s="99">
        <v>0.24</v>
      </c>
      <c r="E142" s="109">
        <v>0.20290000000000008</v>
      </c>
      <c r="F142" s="99">
        <f>D142*(1+E142)</f>
        <v>0.28869600000000001</v>
      </c>
      <c r="G142" s="131">
        <f>+F142</f>
        <v>0.28869600000000001</v>
      </c>
      <c r="H142" s="62" t="s">
        <v>286</v>
      </c>
      <c r="I142" s="92" t="s">
        <v>182</v>
      </c>
    </row>
    <row r="143" spans="1:10" ht="357.75" customHeight="1" x14ac:dyDescent="0.25">
      <c r="A143" s="92" t="s">
        <v>183</v>
      </c>
      <c r="B143" s="1" t="s">
        <v>185</v>
      </c>
      <c r="C143" s="93" t="s">
        <v>7</v>
      </c>
      <c r="D143" s="99">
        <v>143.28</v>
      </c>
      <c r="E143" s="109">
        <v>0.20290000000000008</v>
      </c>
      <c r="F143" s="99">
        <f>D143*(1+E143)</f>
        <v>172.35151200000001</v>
      </c>
      <c r="G143" s="131">
        <f>+F143</f>
        <v>172.35151200000001</v>
      </c>
      <c r="H143" s="62" t="s">
        <v>510</v>
      </c>
      <c r="I143" s="92" t="s">
        <v>183</v>
      </c>
    </row>
    <row r="144" spans="1:10" s="30" customFormat="1" ht="15.75" customHeight="1" x14ac:dyDescent="0.25">
      <c r="A144" s="149" t="s">
        <v>516</v>
      </c>
      <c r="B144" s="149"/>
      <c r="C144" s="149"/>
      <c r="D144" s="149"/>
      <c r="E144" s="158"/>
      <c r="F144" s="149"/>
      <c r="G144" s="149"/>
      <c r="H144" s="149"/>
      <c r="I144" s="149"/>
      <c r="J144" s="126"/>
    </row>
    <row r="145" spans="1:9" x14ac:dyDescent="0.25">
      <c r="A145" s="92" t="s">
        <v>186</v>
      </c>
      <c r="B145" s="72" t="s">
        <v>187</v>
      </c>
      <c r="C145" s="15"/>
      <c r="D145" s="90"/>
      <c r="E145" s="114"/>
      <c r="F145" s="90"/>
      <c r="G145" s="90"/>
      <c r="H145" s="73" t="s">
        <v>287</v>
      </c>
      <c r="I145" s="92" t="s">
        <v>186</v>
      </c>
    </row>
    <row r="146" spans="1:9" x14ac:dyDescent="0.25">
      <c r="A146" s="149" t="s">
        <v>188</v>
      </c>
      <c r="B146" s="82" t="s">
        <v>189</v>
      </c>
      <c r="C146" s="149"/>
      <c r="D146" s="159"/>
      <c r="E146" s="88"/>
      <c r="F146" s="159"/>
      <c r="G146" s="159"/>
      <c r="H146" s="83" t="s">
        <v>288</v>
      </c>
      <c r="I146" s="149" t="s">
        <v>188</v>
      </c>
    </row>
    <row r="147" spans="1:9" ht="127.5" x14ac:dyDescent="0.25">
      <c r="A147" s="149"/>
      <c r="B147" s="76" t="s">
        <v>190</v>
      </c>
      <c r="C147" s="149"/>
      <c r="D147" s="159"/>
      <c r="E147" s="118"/>
      <c r="F147" s="159"/>
      <c r="G147" s="159"/>
      <c r="H147" s="61" t="s">
        <v>504</v>
      </c>
      <c r="I147" s="149"/>
    </row>
    <row r="148" spans="1:9" x14ac:dyDescent="0.25">
      <c r="A148" s="92" t="s">
        <v>191</v>
      </c>
      <c r="B148" s="1" t="s">
        <v>341</v>
      </c>
      <c r="C148" s="93" t="s">
        <v>5</v>
      </c>
      <c r="D148" s="99">
        <v>0.35</v>
      </c>
      <c r="E148" s="109">
        <v>8.5699999999999998E-2</v>
      </c>
      <c r="F148" s="99">
        <f t="shared" ref="F148:F164" si="29">D148*(1+E148)</f>
        <v>0.37999500000000003</v>
      </c>
      <c r="G148" s="131">
        <f t="shared" ref="G148:G157" si="30">+F148</f>
        <v>0.37999500000000003</v>
      </c>
      <c r="H148" s="62" t="s">
        <v>341</v>
      </c>
      <c r="I148" s="92" t="s">
        <v>191</v>
      </c>
    </row>
    <row r="149" spans="1:9" ht="12.75" customHeight="1" x14ac:dyDescent="0.25">
      <c r="A149" s="92" t="s">
        <v>192</v>
      </c>
      <c r="B149" s="1" t="s">
        <v>193</v>
      </c>
      <c r="C149" s="93" t="s">
        <v>5</v>
      </c>
      <c r="D149" s="99">
        <v>0.37</v>
      </c>
      <c r="E149" s="109">
        <v>0.1351</v>
      </c>
      <c r="F149" s="99">
        <f t="shared" si="29"/>
        <v>0.419987</v>
      </c>
      <c r="G149" s="131">
        <f t="shared" si="30"/>
        <v>0.419987</v>
      </c>
      <c r="H149" s="62" t="s">
        <v>193</v>
      </c>
      <c r="I149" s="92" t="s">
        <v>192</v>
      </c>
    </row>
    <row r="150" spans="1:9" x14ac:dyDescent="0.25">
      <c r="A150" s="92" t="s">
        <v>338</v>
      </c>
      <c r="B150" s="1" t="s">
        <v>340</v>
      </c>
      <c r="C150" s="93" t="s">
        <v>5</v>
      </c>
      <c r="D150" s="99">
        <v>0.42</v>
      </c>
      <c r="E150" s="109">
        <v>0.11899999999999999</v>
      </c>
      <c r="F150" s="99">
        <f t="shared" si="29"/>
        <v>0.46997999999999995</v>
      </c>
      <c r="G150" s="131">
        <f t="shared" si="30"/>
        <v>0.46997999999999995</v>
      </c>
      <c r="H150" s="62" t="s">
        <v>340</v>
      </c>
      <c r="I150" s="92" t="s">
        <v>338</v>
      </c>
    </row>
    <row r="151" spans="1:9" ht="12.75" customHeight="1" x14ac:dyDescent="0.25">
      <c r="A151" s="92" t="s">
        <v>339</v>
      </c>
      <c r="B151" s="1" t="s">
        <v>207</v>
      </c>
      <c r="C151" s="93" t="s">
        <v>5</v>
      </c>
      <c r="D151" s="99">
        <v>0.44</v>
      </c>
      <c r="E151" s="109">
        <v>0.13639999999999999</v>
      </c>
      <c r="F151" s="99">
        <f t="shared" si="29"/>
        <v>0.50001600000000002</v>
      </c>
      <c r="G151" s="131">
        <f t="shared" si="30"/>
        <v>0.50001600000000002</v>
      </c>
      <c r="H151" s="62" t="s">
        <v>207</v>
      </c>
      <c r="I151" s="92" t="s">
        <v>339</v>
      </c>
    </row>
    <row r="152" spans="1:9" ht="38.25" x14ac:dyDescent="0.25">
      <c r="A152" s="92" t="s">
        <v>194</v>
      </c>
      <c r="B152" s="1" t="s">
        <v>268</v>
      </c>
      <c r="C152" s="93" t="s">
        <v>7</v>
      </c>
      <c r="D152" s="99">
        <v>4.67</v>
      </c>
      <c r="E152" s="109">
        <v>0.16270000000000001</v>
      </c>
      <c r="F152" s="99">
        <f t="shared" si="29"/>
        <v>5.4298090000000006</v>
      </c>
      <c r="G152" s="131">
        <f t="shared" si="30"/>
        <v>5.4298090000000006</v>
      </c>
      <c r="H152" s="62" t="s">
        <v>289</v>
      </c>
      <c r="I152" s="92" t="s">
        <v>194</v>
      </c>
    </row>
    <row r="153" spans="1:9" ht="38.25" x14ac:dyDescent="0.25">
      <c r="A153" s="92" t="s">
        <v>195</v>
      </c>
      <c r="B153" s="1" t="s">
        <v>292</v>
      </c>
      <c r="C153" s="93" t="s">
        <v>7</v>
      </c>
      <c r="D153" s="99">
        <v>4.76</v>
      </c>
      <c r="E153" s="109">
        <v>0.15129999999999999</v>
      </c>
      <c r="F153" s="99">
        <f t="shared" si="29"/>
        <v>5.4801880000000001</v>
      </c>
      <c r="G153" s="131">
        <f t="shared" si="30"/>
        <v>5.4801880000000001</v>
      </c>
      <c r="H153" s="62" t="s">
        <v>290</v>
      </c>
      <c r="I153" s="92" t="s">
        <v>195</v>
      </c>
    </row>
    <row r="154" spans="1:9" ht="51" x14ac:dyDescent="0.25">
      <c r="A154" s="92" t="s">
        <v>196</v>
      </c>
      <c r="B154" s="1" t="s">
        <v>269</v>
      </c>
      <c r="C154" s="93" t="s">
        <v>515</v>
      </c>
      <c r="D154" s="99">
        <v>1.91</v>
      </c>
      <c r="E154" s="109">
        <v>0.16750000000000001</v>
      </c>
      <c r="F154" s="99">
        <f t="shared" si="29"/>
        <v>2.2299249999999997</v>
      </c>
      <c r="G154" s="131">
        <f t="shared" si="30"/>
        <v>2.2299249999999997</v>
      </c>
      <c r="H154" s="62" t="s">
        <v>291</v>
      </c>
      <c r="I154" s="92" t="s">
        <v>196</v>
      </c>
    </row>
    <row r="155" spans="1:9" ht="63.75" x14ac:dyDescent="0.25">
      <c r="A155" s="92" t="s">
        <v>197</v>
      </c>
      <c r="B155" s="1" t="s">
        <v>270</v>
      </c>
      <c r="C155" s="93" t="s">
        <v>7</v>
      </c>
      <c r="D155" s="99">
        <v>3.86</v>
      </c>
      <c r="E155" s="109">
        <v>0.26939999999999997</v>
      </c>
      <c r="F155" s="99">
        <f t="shared" si="29"/>
        <v>4.8998840000000001</v>
      </c>
      <c r="G155" s="131">
        <f t="shared" si="30"/>
        <v>4.8998840000000001</v>
      </c>
      <c r="H155" s="62" t="s">
        <v>293</v>
      </c>
      <c r="I155" s="92" t="s">
        <v>197</v>
      </c>
    </row>
    <row r="156" spans="1:9" ht="38.25" x14ac:dyDescent="0.25">
      <c r="A156" s="92" t="s">
        <v>198</v>
      </c>
      <c r="B156" s="1" t="s">
        <v>271</v>
      </c>
      <c r="C156" s="93" t="s">
        <v>7</v>
      </c>
      <c r="D156" s="99">
        <v>10.07</v>
      </c>
      <c r="E156" s="109">
        <v>0.2026</v>
      </c>
      <c r="F156" s="99">
        <f t="shared" si="29"/>
        <v>12.110182</v>
      </c>
      <c r="G156" s="131">
        <f t="shared" si="30"/>
        <v>12.110182</v>
      </c>
      <c r="H156" s="62" t="s">
        <v>294</v>
      </c>
      <c r="I156" s="92" t="s">
        <v>198</v>
      </c>
    </row>
    <row r="157" spans="1:9" ht="63.75" x14ac:dyDescent="0.25">
      <c r="A157" s="92" t="s">
        <v>199</v>
      </c>
      <c r="B157" s="1" t="s">
        <v>296</v>
      </c>
      <c r="C157" s="93" t="s">
        <v>7</v>
      </c>
      <c r="D157" s="99">
        <v>8.49</v>
      </c>
      <c r="E157" s="109">
        <v>0.2026</v>
      </c>
      <c r="F157" s="99">
        <f t="shared" si="29"/>
        <v>10.210073999999999</v>
      </c>
      <c r="G157" s="131">
        <f t="shared" si="30"/>
        <v>10.210073999999999</v>
      </c>
      <c r="H157" s="62" t="s">
        <v>295</v>
      </c>
      <c r="I157" s="92" t="s">
        <v>199</v>
      </c>
    </row>
    <row r="158" spans="1:9" ht="51" x14ac:dyDescent="0.25">
      <c r="A158" s="92" t="s">
        <v>200</v>
      </c>
      <c r="B158" s="1" t="s">
        <v>272</v>
      </c>
      <c r="C158" s="93"/>
      <c r="D158" s="99"/>
      <c r="E158" s="115"/>
      <c r="F158" s="99"/>
      <c r="G158" s="131"/>
      <c r="H158" s="62" t="s">
        <v>297</v>
      </c>
      <c r="I158" s="92" t="s">
        <v>200</v>
      </c>
    </row>
    <row r="159" spans="1:9" ht="25.5" x14ac:dyDescent="0.25">
      <c r="A159" s="92" t="s">
        <v>201</v>
      </c>
      <c r="B159" s="1" t="s">
        <v>300</v>
      </c>
      <c r="C159" s="93" t="s">
        <v>515</v>
      </c>
      <c r="D159" s="99">
        <v>8.3699999999999992</v>
      </c>
      <c r="E159" s="109">
        <v>0.2031</v>
      </c>
      <c r="F159" s="99">
        <f t="shared" si="29"/>
        <v>10.069946999999999</v>
      </c>
      <c r="G159" s="131">
        <f>+F159</f>
        <v>10.069946999999999</v>
      </c>
      <c r="H159" s="62" t="s">
        <v>298</v>
      </c>
      <c r="I159" s="92" t="s">
        <v>201</v>
      </c>
    </row>
    <row r="160" spans="1:9" ht="25.5" x14ac:dyDescent="0.25">
      <c r="A160" s="92" t="s">
        <v>202</v>
      </c>
      <c r="B160" s="1" t="s">
        <v>273</v>
      </c>
      <c r="C160" s="93" t="s">
        <v>515</v>
      </c>
      <c r="D160" s="99">
        <v>5.21</v>
      </c>
      <c r="E160" s="109">
        <v>0.26869999999999999</v>
      </c>
      <c r="F160" s="99">
        <f t="shared" si="29"/>
        <v>6.6099269999999999</v>
      </c>
      <c r="G160" s="131">
        <f>+F160</f>
        <v>6.6099269999999999</v>
      </c>
      <c r="H160" s="62" t="s">
        <v>299</v>
      </c>
      <c r="I160" s="92" t="s">
        <v>202</v>
      </c>
    </row>
    <row r="161" spans="1:10" ht="76.5" x14ac:dyDescent="0.25">
      <c r="A161" s="92" t="s">
        <v>203</v>
      </c>
      <c r="B161" s="1" t="s">
        <v>274</v>
      </c>
      <c r="C161" s="93" t="s">
        <v>515</v>
      </c>
      <c r="D161" s="99">
        <v>20.72</v>
      </c>
      <c r="E161" s="109">
        <v>0.1925</v>
      </c>
      <c r="F161" s="99">
        <f t="shared" si="29"/>
        <v>24.708599999999997</v>
      </c>
      <c r="G161" s="131">
        <f>+F161</f>
        <v>24.708599999999997</v>
      </c>
      <c r="H161" s="62" t="s">
        <v>301</v>
      </c>
      <c r="I161" s="92" t="s">
        <v>203</v>
      </c>
    </row>
    <row r="162" spans="1:10" ht="150" customHeight="1" x14ac:dyDescent="0.25">
      <c r="A162" s="92" t="s">
        <v>204</v>
      </c>
      <c r="B162" s="1" t="s">
        <v>275</v>
      </c>
      <c r="C162" s="93"/>
      <c r="D162" s="99"/>
      <c r="E162" s="115"/>
      <c r="F162" s="99"/>
      <c r="G162" s="131"/>
      <c r="H162" s="62" t="s">
        <v>302</v>
      </c>
      <c r="I162" s="92" t="s">
        <v>204</v>
      </c>
    </row>
    <row r="163" spans="1:10" ht="12.75" customHeight="1" x14ac:dyDescent="0.25">
      <c r="A163" s="92" t="s">
        <v>205</v>
      </c>
      <c r="B163" s="1" t="s">
        <v>193</v>
      </c>
      <c r="C163" s="93" t="s">
        <v>5</v>
      </c>
      <c r="D163" s="99">
        <v>0.34</v>
      </c>
      <c r="E163" s="109">
        <v>0.17649999999999999</v>
      </c>
      <c r="F163" s="99">
        <f t="shared" si="29"/>
        <v>0.40000999999999998</v>
      </c>
      <c r="G163" s="131">
        <f>+F163</f>
        <v>0.40000999999999998</v>
      </c>
      <c r="H163" s="62" t="s">
        <v>193</v>
      </c>
      <c r="I163" s="92" t="s">
        <v>205</v>
      </c>
    </row>
    <row r="164" spans="1:10" x14ac:dyDescent="0.25">
      <c r="A164" s="92" t="s">
        <v>206</v>
      </c>
      <c r="B164" s="1" t="s">
        <v>207</v>
      </c>
      <c r="C164" s="93" t="s">
        <v>5</v>
      </c>
      <c r="D164" s="99">
        <v>0.42</v>
      </c>
      <c r="E164" s="109">
        <v>0.11899999999999999</v>
      </c>
      <c r="F164" s="99">
        <f t="shared" si="29"/>
        <v>0.46997999999999995</v>
      </c>
      <c r="G164" s="131">
        <f>+F164</f>
        <v>0.46997999999999995</v>
      </c>
      <c r="H164" s="62" t="s">
        <v>207</v>
      </c>
      <c r="I164" s="92" t="s">
        <v>206</v>
      </c>
    </row>
    <row r="165" spans="1:10" s="30" customFormat="1" ht="15.75" customHeight="1" x14ac:dyDescent="0.25">
      <c r="A165" s="152" t="s">
        <v>519</v>
      </c>
      <c r="B165" s="153"/>
      <c r="C165" s="153"/>
      <c r="D165" s="153"/>
      <c r="E165" s="154"/>
      <c r="F165" s="153"/>
      <c r="G165" s="153"/>
      <c r="H165" s="153"/>
      <c r="I165" s="153"/>
      <c r="J165" s="126"/>
    </row>
    <row r="166" spans="1:10" x14ac:dyDescent="0.25">
      <c r="A166" s="92">
        <v>200</v>
      </c>
      <c r="B166" s="72" t="s">
        <v>208</v>
      </c>
      <c r="C166" s="92"/>
      <c r="D166" s="102"/>
      <c r="E166" s="109"/>
      <c r="F166" s="102"/>
      <c r="G166" s="129"/>
      <c r="H166" s="81" t="s">
        <v>303</v>
      </c>
      <c r="I166" s="92">
        <v>200</v>
      </c>
    </row>
    <row r="167" spans="1:10" ht="25.5" x14ac:dyDescent="0.25">
      <c r="A167" s="92" t="s">
        <v>209</v>
      </c>
      <c r="B167" s="55" t="s">
        <v>210</v>
      </c>
      <c r="C167" s="92"/>
      <c r="D167" s="102"/>
      <c r="E167" s="109"/>
      <c r="F167" s="102"/>
      <c r="G167" s="129"/>
      <c r="H167" s="56" t="s">
        <v>304</v>
      </c>
      <c r="I167" s="92" t="s">
        <v>209</v>
      </c>
    </row>
    <row r="168" spans="1:10" ht="267.75" customHeight="1" x14ac:dyDescent="0.25">
      <c r="A168" s="149" t="s">
        <v>211</v>
      </c>
      <c r="B168" s="63" t="s">
        <v>541</v>
      </c>
      <c r="C168" s="151" t="s">
        <v>212</v>
      </c>
      <c r="D168" s="155"/>
      <c r="E168" s="156"/>
      <c r="F168" s="155"/>
      <c r="G168" s="155">
        <v>12.54</v>
      </c>
      <c r="H168" s="64" t="s">
        <v>540</v>
      </c>
      <c r="I168" s="149" t="s">
        <v>211</v>
      </c>
    </row>
    <row r="169" spans="1:10" ht="162" customHeight="1" x14ac:dyDescent="0.25">
      <c r="A169" s="149"/>
      <c r="B169" s="60" t="s">
        <v>538</v>
      </c>
      <c r="C169" s="151"/>
      <c r="D169" s="155"/>
      <c r="E169" s="157"/>
      <c r="F169" s="155"/>
      <c r="G169" s="155"/>
      <c r="H169" s="61" t="s">
        <v>305</v>
      </c>
      <c r="I169" s="149"/>
    </row>
    <row r="170" spans="1:10" s="30" customFormat="1" ht="15.75" customHeight="1" x14ac:dyDescent="0.25">
      <c r="A170" s="152" t="s">
        <v>517</v>
      </c>
      <c r="B170" s="153"/>
      <c r="C170" s="153"/>
      <c r="D170" s="153"/>
      <c r="E170" s="154"/>
      <c r="F170" s="153"/>
      <c r="G170" s="153"/>
      <c r="H170" s="153"/>
      <c r="I170" s="153"/>
      <c r="J170" s="126"/>
    </row>
    <row r="171" spans="1:10" x14ac:dyDescent="0.25">
      <c r="A171" s="92" t="s">
        <v>213</v>
      </c>
      <c r="B171" s="72" t="s">
        <v>214</v>
      </c>
      <c r="C171" s="92"/>
      <c r="D171" s="102"/>
      <c r="E171" s="109"/>
      <c r="F171" s="102"/>
      <c r="G171" s="129"/>
      <c r="H171" s="81" t="s">
        <v>306</v>
      </c>
      <c r="I171" s="92" t="s">
        <v>213</v>
      </c>
    </row>
    <row r="172" spans="1:10" s="8" customFormat="1" ht="73.150000000000006" customHeight="1" x14ac:dyDescent="0.25">
      <c r="A172" s="92" t="s">
        <v>215</v>
      </c>
      <c r="B172" s="1" t="s">
        <v>216</v>
      </c>
      <c r="C172" s="92" t="s">
        <v>212</v>
      </c>
      <c r="D172" s="102"/>
      <c r="E172" s="109"/>
      <c r="F172" s="99"/>
      <c r="G172" s="131">
        <v>13.59</v>
      </c>
      <c r="H172" s="62" t="s">
        <v>307</v>
      </c>
      <c r="I172" s="92" t="s">
        <v>215</v>
      </c>
      <c r="J172" s="128"/>
    </row>
    <row r="173" spans="1:10" s="30" customFormat="1" ht="12.75" customHeight="1" x14ac:dyDescent="0.25">
      <c r="A173" s="152" t="s">
        <v>514</v>
      </c>
      <c r="B173" s="153"/>
      <c r="C173" s="153"/>
      <c r="D173" s="153"/>
      <c r="E173" s="154"/>
      <c r="F173" s="153"/>
      <c r="G173" s="153"/>
      <c r="H173" s="153"/>
      <c r="I173" s="153"/>
      <c r="J173" s="126"/>
    </row>
    <row r="174" spans="1:10" x14ac:dyDescent="0.25">
      <c r="A174" s="92" t="s">
        <v>217</v>
      </c>
      <c r="B174" s="72" t="s">
        <v>218</v>
      </c>
      <c r="C174" s="92"/>
      <c r="D174" s="102"/>
      <c r="E174" s="109"/>
      <c r="F174" s="102"/>
      <c r="G174" s="129"/>
      <c r="H174" s="81" t="s">
        <v>308</v>
      </c>
      <c r="I174" s="92" t="s">
        <v>217</v>
      </c>
    </row>
    <row r="175" spans="1:10" s="8" customFormat="1" ht="92.45" customHeight="1" x14ac:dyDescent="0.25">
      <c r="A175" s="92" t="s">
        <v>219</v>
      </c>
      <c r="B175" s="1" t="s">
        <v>542</v>
      </c>
      <c r="C175" s="92" t="s">
        <v>220</v>
      </c>
      <c r="D175" s="102">
        <v>37.74</v>
      </c>
      <c r="E175" s="109">
        <v>1.4000000000000012E-2</v>
      </c>
      <c r="F175" s="99">
        <f>D175*(1+E175)</f>
        <v>38.268360000000001</v>
      </c>
      <c r="G175" s="131">
        <f>+F175</f>
        <v>38.268360000000001</v>
      </c>
      <c r="H175" s="62" t="s">
        <v>543</v>
      </c>
      <c r="I175" s="92" t="s">
        <v>219</v>
      </c>
      <c r="J175" s="128"/>
    </row>
    <row r="176" spans="1:10" s="30" customFormat="1" ht="12.75" customHeight="1" x14ac:dyDescent="0.25">
      <c r="A176" s="149" t="s">
        <v>516</v>
      </c>
      <c r="B176" s="149"/>
      <c r="C176" s="149"/>
      <c r="D176" s="149"/>
      <c r="E176" s="158"/>
      <c r="F176" s="149"/>
      <c r="G176" s="149"/>
      <c r="H176" s="149"/>
      <c r="I176" s="149"/>
      <c r="J176" s="126"/>
    </row>
    <row r="177" spans="1:10" ht="25.5" x14ac:dyDescent="0.25">
      <c r="A177" s="92" t="s">
        <v>221</v>
      </c>
      <c r="B177" s="72" t="s">
        <v>222</v>
      </c>
      <c r="C177" s="92"/>
      <c r="D177" s="102"/>
      <c r="E177" s="109"/>
      <c r="F177" s="102"/>
      <c r="G177" s="129"/>
      <c r="H177" s="81" t="s">
        <v>309</v>
      </c>
      <c r="I177" s="92" t="s">
        <v>221</v>
      </c>
    </row>
    <row r="178" spans="1:10" s="8" customFormat="1" ht="333" customHeight="1" x14ac:dyDescent="0.25">
      <c r="A178" s="92" t="s">
        <v>223</v>
      </c>
      <c r="B178" s="1" t="s">
        <v>276</v>
      </c>
      <c r="C178" s="92" t="s">
        <v>5</v>
      </c>
      <c r="D178" s="102"/>
      <c r="E178" s="109"/>
      <c r="F178" s="99"/>
      <c r="G178" s="131">
        <v>8.8800000000000008</v>
      </c>
      <c r="H178" s="62" t="s">
        <v>310</v>
      </c>
      <c r="I178" s="92" t="s">
        <v>223</v>
      </c>
      <c r="J178" s="128"/>
    </row>
    <row r="179" spans="1:10" s="30" customFormat="1" ht="15.75" x14ac:dyDescent="0.25">
      <c r="A179" s="152" t="s">
        <v>518</v>
      </c>
      <c r="B179" s="153"/>
      <c r="C179" s="153"/>
      <c r="D179" s="153"/>
      <c r="E179" s="154"/>
      <c r="F179" s="153"/>
      <c r="G179" s="153"/>
      <c r="H179" s="153"/>
      <c r="I179" s="153"/>
      <c r="J179" s="126"/>
    </row>
    <row r="180" spans="1:10" x14ac:dyDescent="0.25">
      <c r="A180" s="92" t="s">
        <v>224</v>
      </c>
      <c r="B180" s="72" t="s">
        <v>225</v>
      </c>
      <c r="C180" s="15"/>
      <c r="D180" s="90"/>
      <c r="E180" s="114"/>
      <c r="F180" s="90"/>
      <c r="G180" s="90"/>
      <c r="H180" s="81" t="s">
        <v>311</v>
      </c>
      <c r="I180" s="92" t="s">
        <v>224</v>
      </c>
    </row>
    <row r="181" spans="1:10" ht="260.25" customHeight="1" x14ac:dyDescent="0.25">
      <c r="A181" s="92" t="s">
        <v>226</v>
      </c>
      <c r="B181" s="1" t="s">
        <v>277</v>
      </c>
      <c r="C181" s="93" t="s">
        <v>5</v>
      </c>
      <c r="D181" s="99">
        <v>12.88</v>
      </c>
      <c r="E181" s="109">
        <v>1.4000000000000012E-2</v>
      </c>
      <c r="F181" s="99">
        <f t="shared" ref="F181:F184" si="31">D181*(1+E181)</f>
        <v>13.060320000000001</v>
      </c>
      <c r="G181" s="131">
        <f>+F181</f>
        <v>13.060320000000001</v>
      </c>
      <c r="H181" s="62" t="s">
        <v>312</v>
      </c>
      <c r="I181" s="92" t="s">
        <v>226</v>
      </c>
    </row>
    <row r="182" spans="1:10" ht="51" x14ac:dyDescent="0.25">
      <c r="A182" s="92" t="s">
        <v>227</v>
      </c>
      <c r="B182" s="1" t="s">
        <v>553</v>
      </c>
      <c r="C182" s="93" t="s">
        <v>5</v>
      </c>
      <c r="D182" s="99">
        <v>12.88</v>
      </c>
      <c r="E182" s="109">
        <v>1.4000000000000012E-2</v>
      </c>
      <c r="F182" s="99">
        <f t="shared" si="31"/>
        <v>13.060320000000001</v>
      </c>
      <c r="G182" s="131">
        <f>+F182</f>
        <v>13.060320000000001</v>
      </c>
      <c r="H182" s="62" t="s">
        <v>552</v>
      </c>
      <c r="I182" s="92" t="s">
        <v>227</v>
      </c>
    </row>
    <row r="183" spans="1:10" ht="127.5" x14ac:dyDescent="0.25">
      <c r="A183" s="92" t="s">
        <v>228</v>
      </c>
      <c r="B183" s="1" t="s">
        <v>229</v>
      </c>
      <c r="C183" s="93" t="s">
        <v>7</v>
      </c>
      <c r="D183" s="99">
        <v>11.33</v>
      </c>
      <c r="E183" s="109">
        <v>0.41999999999999993</v>
      </c>
      <c r="F183" s="99">
        <f t="shared" si="31"/>
        <v>16.0886</v>
      </c>
      <c r="G183" s="131">
        <f>+F183</f>
        <v>16.0886</v>
      </c>
      <c r="H183" s="62" t="s">
        <v>544</v>
      </c>
      <c r="I183" s="92" t="s">
        <v>228</v>
      </c>
    </row>
    <row r="184" spans="1:10" ht="63.75" x14ac:dyDescent="0.25">
      <c r="A184" s="92" t="s">
        <v>230</v>
      </c>
      <c r="B184" s="1" t="s">
        <v>231</v>
      </c>
      <c r="C184" s="93" t="s">
        <v>7</v>
      </c>
      <c r="D184" s="99">
        <v>4.12</v>
      </c>
      <c r="E184" s="109">
        <v>0.41999999999999993</v>
      </c>
      <c r="F184" s="99">
        <f t="shared" si="31"/>
        <v>5.8503999999999996</v>
      </c>
      <c r="G184" s="131">
        <f>+F184</f>
        <v>5.8503999999999996</v>
      </c>
      <c r="H184" s="62" t="s">
        <v>313</v>
      </c>
      <c r="I184" s="92" t="s">
        <v>230</v>
      </c>
    </row>
    <row r="185" spans="1:10" s="30" customFormat="1" ht="15.75" x14ac:dyDescent="0.25">
      <c r="A185" s="152" t="s">
        <v>518</v>
      </c>
      <c r="B185" s="153"/>
      <c r="C185" s="153"/>
      <c r="D185" s="153"/>
      <c r="E185" s="154"/>
      <c r="F185" s="153"/>
      <c r="G185" s="153"/>
      <c r="H185" s="153"/>
      <c r="I185" s="153"/>
      <c r="J185" s="126"/>
    </row>
    <row r="186" spans="1:10" x14ac:dyDescent="0.25">
      <c r="A186" s="92" t="s">
        <v>232</v>
      </c>
      <c r="B186" s="72" t="s">
        <v>233</v>
      </c>
      <c r="C186" s="15"/>
      <c r="D186" s="90"/>
      <c r="E186" s="114"/>
      <c r="F186" s="90"/>
      <c r="G186" s="90"/>
      <c r="H186" s="81" t="s">
        <v>314</v>
      </c>
      <c r="I186" s="92" t="s">
        <v>232</v>
      </c>
    </row>
    <row r="187" spans="1:10" ht="351" customHeight="1" x14ac:dyDescent="0.25">
      <c r="A187" s="92" t="s">
        <v>234</v>
      </c>
      <c r="B187" s="1" t="s">
        <v>278</v>
      </c>
      <c r="C187" s="93" t="s">
        <v>7</v>
      </c>
      <c r="D187" s="99">
        <v>52.76</v>
      </c>
      <c r="E187" s="109">
        <v>0.41999999999999993</v>
      </c>
      <c r="F187" s="99">
        <f>D187*(1+E187)</f>
        <v>74.919199999999989</v>
      </c>
      <c r="G187" s="131">
        <f>+F187</f>
        <v>74.919199999999989</v>
      </c>
      <c r="H187" s="62" t="s">
        <v>545</v>
      </c>
      <c r="I187" s="92" t="s">
        <v>234</v>
      </c>
    </row>
    <row r="188" spans="1:10" s="30" customFormat="1" ht="15.75" x14ac:dyDescent="0.25">
      <c r="A188" s="152" t="s">
        <v>518</v>
      </c>
      <c r="B188" s="153"/>
      <c r="C188" s="153"/>
      <c r="D188" s="153"/>
      <c r="E188" s="154"/>
      <c r="F188" s="153"/>
      <c r="G188" s="153"/>
      <c r="H188" s="153"/>
      <c r="I188" s="153"/>
      <c r="J188" s="126"/>
    </row>
    <row r="189" spans="1:10" x14ac:dyDescent="0.25">
      <c r="A189" s="92" t="s">
        <v>235</v>
      </c>
      <c r="B189" s="72" t="s">
        <v>236</v>
      </c>
      <c r="C189" s="15"/>
      <c r="D189" s="90"/>
      <c r="E189" s="114"/>
      <c r="F189" s="90"/>
      <c r="G189" s="90"/>
      <c r="H189" s="81" t="s">
        <v>315</v>
      </c>
      <c r="I189" s="92" t="s">
        <v>235</v>
      </c>
    </row>
    <row r="190" spans="1:10" ht="204" x14ac:dyDescent="0.25">
      <c r="A190" s="92" t="s">
        <v>237</v>
      </c>
      <c r="B190" s="1" t="s">
        <v>238</v>
      </c>
      <c r="C190" s="93" t="s">
        <v>212</v>
      </c>
      <c r="D190" s="99">
        <v>576.97</v>
      </c>
      <c r="E190" s="109">
        <v>1.4000000000000012E-2</v>
      </c>
      <c r="F190" s="99">
        <f>D190*(1+E190)</f>
        <v>585.04758000000004</v>
      </c>
      <c r="G190" s="131">
        <f>+F190</f>
        <v>585.04758000000004</v>
      </c>
      <c r="H190" s="62" t="s">
        <v>546</v>
      </c>
      <c r="I190" s="92" t="s">
        <v>237</v>
      </c>
    </row>
    <row r="191" spans="1:10" s="30" customFormat="1" ht="15.75" x14ac:dyDescent="0.25">
      <c r="A191" s="152" t="s">
        <v>514</v>
      </c>
      <c r="B191" s="153"/>
      <c r="C191" s="153"/>
      <c r="D191" s="153"/>
      <c r="E191" s="154"/>
      <c r="F191" s="153"/>
      <c r="G191" s="153"/>
      <c r="H191" s="153"/>
      <c r="I191" s="153"/>
      <c r="J191" s="126"/>
    </row>
    <row r="192" spans="1:10" ht="25.5" x14ac:dyDescent="0.25">
      <c r="A192" s="92" t="s">
        <v>239</v>
      </c>
      <c r="B192" s="72" t="s">
        <v>240</v>
      </c>
      <c r="C192" s="15"/>
      <c r="D192" s="90"/>
      <c r="E192" s="114"/>
      <c r="F192" s="90"/>
      <c r="G192" s="90"/>
      <c r="H192" s="81" t="s">
        <v>316</v>
      </c>
      <c r="I192" s="92" t="s">
        <v>239</v>
      </c>
    </row>
    <row r="193" spans="1:10" ht="317.45" customHeight="1" x14ac:dyDescent="0.25">
      <c r="A193" s="92" t="s">
        <v>241</v>
      </c>
      <c r="B193" s="1" t="s">
        <v>279</v>
      </c>
      <c r="C193" s="93" t="s">
        <v>7</v>
      </c>
      <c r="D193" s="99">
        <v>2.27</v>
      </c>
      <c r="E193" s="109">
        <v>1.4000000000000012E-2</v>
      </c>
      <c r="F193" s="99">
        <f>D193*(1+E193)</f>
        <v>2.3017799999999999</v>
      </c>
      <c r="G193" s="131">
        <f>+F193</f>
        <v>2.3017799999999999</v>
      </c>
      <c r="H193" s="62" t="s">
        <v>317</v>
      </c>
      <c r="I193" s="92" t="s">
        <v>241</v>
      </c>
    </row>
    <row r="194" spans="1:10" s="30" customFormat="1" ht="15.75" x14ac:dyDescent="0.25">
      <c r="A194" s="152" t="s">
        <v>514</v>
      </c>
      <c r="B194" s="153"/>
      <c r="C194" s="153"/>
      <c r="D194" s="153"/>
      <c r="E194" s="154"/>
      <c r="F194" s="153"/>
      <c r="G194" s="153"/>
      <c r="H194" s="153"/>
      <c r="I194" s="153"/>
      <c r="J194" s="126"/>
    </row>
    <row r="195" spans="1:10" s="30" customFormat="1" ht="15.75" x14ac:dyDescent="0.25">
      <c r="A195" s="152" t="s">
        <v>514</v>
      </c>
      <c r="B195" s="153"/>
      <c r="C195" s="153"/>
      <c r="D195" s="153"/>
      <c r="E195" s="154"/>
      <c r="F195" s="153"/>
      <c r="G195" s="153"/>
      <c r="H195" s="153"/>
      <c r="I195" s="153"/>
      <c r="J195" s="126"/>
    </row>
    <row r="196" spans="1:10" x14ac:dyDescent="0.25">
      <c r="A196" s="92" t="s">
        <v>242</v>
      </c>
      <c r="B196" s="72" t="s">
        <v>243</v>
      </c>
      <c r="C196" s="14"/>
      <c r="D196" s="91"/>
      <c r="E196" s="108"/>
      <c r="F196" s="91"/>
      <c r="G196" s="91"/>
      <c r="H196" s="81" t="s">
        <v>318</v>
      </c>
      <c r="I196" s="92" t="s">
        <v>242</v>
      </c>
    </row>
    <row r="197" spans="1:10" ht="325.5" customHeight="1" x14ac:dyDescent="0.25">
      <c r="A197" s="92" t="s">
        <v>244</v>
      </c>
      <c r="B197" s="1" t="s">
        <v>280</v>
      </c>
      <c r="C197" s="93" t="s">
        <v>5</v>
      </c>
      <c r="D197" s="99">
        <v>6.7</v>
      </c>
      <c r="E197" s="109">
        <v>1.4000000000000012E-2</v>
      </c>
      <c r="F197" s="99">
        <f>D197*(1+E197)</f>
        <v>6.7938000000000001</v>
      </c>
      <c r="G197" s="131">
        <f>+F197</f>
        <v>6.7938000000000001</v>
      </c>
      <c r="H197" s="62" t="s">
        <v>319</v>
      </c>
      <c r="I197" s="92" t="s">
        <v>244</v>
      </c>
    </row>
    <row r="198" spans="1:10" s="30" customFormat="1" ht="15.75" x14ac:dyDescent="0.25">
      <c r="A198" s="152" t="s">
        <v>514</v>
      </c>
      <c r="B198" s="153"/>
      <c r="C198" s="153"/>
      <c r="D198" s="153"/>
      <c r="E198" s="154"/>
      <c r="F198" s="153"/>
      <c r="G198" s="153"/>
      <c r="H198" s="153"/>
      <c r="I198" s="153"/>
      <c r="J198" s="126"/>
    </row>
    <row r="199" spans="1:10" ht="25.5" x14ac:dyDescent="0.25">
      <c r="A199" s="92" t="s">
        <v>245</v>
      </c>
      <c r="B199" s="72" t="s">
        <v>246</v>
      </c>
      <c r="C199" s="14"/>
      <c r="D199" s="91"/>
      <c r="E199" s="108"/>
      <c r="F199" s="91"/>
      <c r="G199" s="91"/>
      <c r="H199" s="81" t="s">
        <v>320</v>
      </c>
      <c r="I199" s="92" t="s">
        <v>245</v>
      </c>
    </row>
    <row r="200" spans="1:10" ht="246" customHeight="1" x14ac:dyDescent="0.25">
      <c r="A200" s="92" t="s">
        <v>247</v>
      </c>
      <c r="B200" s="1" t="s">
        <v>281</v>
      </c>
      <c r="C200" s="93" t="s">
        <v>5</v>
      </c>
      <c r="D200" s="99">
        <v>5.15</v>
      </c>
      <c r="E200" s="109">
        <v>1.4000000000000012E-2</v>
      </c>
      <c r="F200" s="99">
        <f>D200*(1+E200)</f>
        <v>5.2221000000000002</v>
      </c>
      <c r="G200" s="131">
        <f>+F200</f>
        <v>5.2221000000000002</v>
      </c>
      <c r="H200" s="62" t="s">
        <v>321</v>
      </c>
      <c r="I200" s="92" t="s">
        <v>247</v>
      </c>
    </row>
    <row r="201" spans="1:10" s="30" customFormat="1" ht="15.75" x14ac:dyDescent="0.25">
      <c r="A201" s="152" t="s">
        <v>514</v>
      </c>
      <c r="B201" s="153"/>
      <c r="C201" s="153"/>
      <c r="D201" s="153"/>
      <c r="E201" s="154"/>
      <c r="F201" s="153"/>
      <c r="G201" s="153"/>
      <c r="H201" s="153"/>
      <c r="I201" s="153"/>
      <c r="J201" s="126"/>
    </row>
    <row r="202" spans="1:10" ht="25.5" x14ac:dyDescent="0.25">
      <c r="A202" s="92" t="s">
        <v>248</v>
      </c>
      <c r="B202" s="72" t="s">
        <v>336</v>
      </c>
      <c r="C202" s="92"/>
      <c r="D202" s="102"/>
      <c r="E202" s="109"/>
      <c r="F202" s="102"/>
      <c r="G202" s="129"/>
      <c r="H202" s="81" t="s">
        <v>322</v>
      </c>
      <c r="I202" s="92" t="s">
        <v>248</v>
      </c>
    </row>
    <row r="203" spans="1:10" ht="237.75" customHeight="1" x14ac:dyDescent="0.25">
      <c r="A203" s="92" t="s">
        <v>249</v>
      </c>
      <c r="B203" s="1" t="s">
        <v>282</v>
      </c>
      <c r="C203" s="92" t="s">
        <v>526</v>
      </c>
      <c r="D203" s="102">
        <v>175.15</v>
      </c>
      <c r="E203" s="109">
        <v>1.4000000000000012E-2</v>
      </c>
      <c r="F203" s="99">
        <f>D203*(1+E203)</f>
        <v>177.60210000000001</v>
      </c>
      <c r="G203" s="131">
        <f>+F203</f>
        <v>177.60210000000001</v>
      </c>
      <c r="H203" s="62" t="s">
        <v>323</v>
      </c>
      <c r="I203" s="92" t="s">
        <v>249</v>
      </c>
    </row>
    <row r="204" spans="1:10" s="30" customFormat="1" ht="15.75" x14ac:dyDescent="0.25">
      <c r="A204" s="152" t="s">
        <v>514</v>
      </c>
      <c r="B204" s="153"/>
      <c r="C204" s="153"/>
      <c r="D204" s="153"/>
      <c r="E204" s="154"/>
      <c r="F204" s="153"/>
      <c r="G204" s="153"/>
      <c r="H204" s="153"/>
      <c r="I204" s="153"/>
      <c r="J204" s="126"/>
    </row>
    <row r="205" spans="1:10" x14ac:dyDescent="0.25">
      <c r="A205" s="92" t="s">
        <v>250</v>
      </c>
      <c r="B205" s="72" t="s">
        <v>337</v>
      </c>
      <c r="C205" s="14"/>
      <c r="D205" s="91"/>
      <c r="E205" s="108"/>
      <c r="F205" s="91"/>
      <c r="G205" s="91"/>
      <c r="H205" s="81" t="s">
        <v>324</v>
      </c>
      <c r="I205" s="92" t="s">
        <v>250</v>
      </c>
    </row>
    <row r="206" spans="1:10" ht="277.14999999999998" customHeight="1" x14ac:dyDescent="0.25">
      <c r="A206" s="92" t="s">
        <v>251</v>
      </c>
      <c r="B206" s="1" t="s">
        <v>283</v>
      </c>
      <c r="C206" s="92" t="s">
        <v>526</v>
      </c>
      <c r="D206" s="102">
        <v>185.45</v>
      </c>
      <c r="E206" s="109">
        <v>1.4000000000000012E-2</v>
      </c>
      <c r="F206" s="99">
        <f>D206*(1+E206)</f>
        <v>188.0463</v>
      </c>
      <c r="G206" s="131">
        <f>+F206</f>
        <v>188.0463</v>
      </c>
      <c r="H206" s="62" t="s">
        <v>325</v>
      </c>
      <c r="I206" s="92" t="s">
        <v>251</v>
      </c>
    </row>
    <row r="207" spans="1:10" s="30" customFormat="1" ht="15.75" customHeight="1" x14ac:dyDescent="0.25">
      <c r="A207" s="152" t="s">
        <v>514</v>
      </c>
      <c r="B207" s="153"/>
      <c r="C207" s="153"/>
      <c r="D207" s="153"/>
      <c r="E207" s="154"/>
      <c r="F207" s="153"/>
      <c r="G207" s="153"/>
      <c r="H207" s="153"/>
      <c r="I207" s="153"/>
      <c r="J207" s="126"/>
    </row>
    <row r="208" spans="1:10" x14ac:dyDescent="0.25">
      <c r="A208" s="92" t="s">
        <v>252</v>
      </c>
      <c r="B208" s="72" t="s">
        <v>253</v>
      </c>
      <c r="C208" s="14"/>
      <c r="D208" s="91"/>
      <c r="E208" s="108"/>
      <c r="F208" s="91"/>
      <c r="G208" s="91"/>
      <c r="H208" s="81" t="s">
        <v>326</v>
      </c>
      <c r="I208" s="92" t="s">
        <v>252</v>
      </c>
    </row>
    <row r="209" spans="1:10" ht="38.25" x14ac:dyDescent="0.25">
      <c r="A209" s="92" t="s">
        <v>254</v>
      </c>
      <c r="B209" s="1" t="s">
        <v>255</v>
      </c>
      <c r="C209" s="92" t="s">
        <v>526</v>
      </c>
      <c r="D209" s="102">
        <v>30.9</v>
      </c>
      <c r="E209" s="109">
        <v>1.4000000000000012E-2</v>
      </c>
      <c r="F209" s="99">
        <f>D209*(1+E209)</f>
        <v>31.332599999999999</v>
      </c>
      <c r="G209" s="131">
        <f>+F209</f>
        <v>31.332599999999999</v>
      </c>
      <c r="H209" s="62" t="s">
        <v>547</v>
      </c>
      <c r="I209" s="92" t="s">
        <v>254</v>
      </c>
    </row>
    <row r="210" spans="1:10" s="30" customFormat="1" ht="15.75" x14ac:dyDescent="0.25">
      <c r="A210" s="152" t="s">
        <v>514</v>
      </c>
      <c r="B210" s="153"/>
      <c r="C210" s="153"/>
      <c r="D210" s="153"/>
      <c r="E210" s="154"/>
      <c r="F210" s="153"/>
      <c r="G210" s="153"/>
      <c r="H210" s="153"/>
      <c r="I210" s="153"/>
      <c r="J210" s="126"/>
    </row>
    <row r="211" spans="1:10" ht="25.5" x14ac:dyDescent="0.25">
      <c r="A211" s="92" t="s">
        <v>256</v>
      </c>
      <c r="B211" s="72" t="s">
        <v>257</v>
      </c>
      <c r="C211" s="92"/>
      <c r="D211" s="102"/>
      <c r="E211" s="109"/>
      <c r="F211" s="102"/>
      <c r="G211" s="129"/>
      <c r="H211" s="81" t="s">
        <v>327</v>
      </c>
      <c r="I211" s="92" t="s">
        <v>256</v>
      </c>
    </row>
    <row r="212" spans="1:10" ht="76.5" x14ac:dyDescent="0.25">
      <c r="A212" s="92" t="s">
        <v>258</v>
      </c>
      <c r="B212" s="1" t="s">
        <v>259</v>
      </c>
      <c r="C212" s="92" t="s">
        <v>526</v>
      </c>
      <c r="D212" s="102">
        <v>206.06</v>
      </c>
      <c r="E212" s="109">
        <v>1.4000000000000012E-2</v>
      </c>
      <c r="F212" s="99">
        <f>D212*(1+E212)</f>
        <v>208.94484</v>
      </c>
      <c r="G212" s="131">
        <f>+F212</f>
        <v>208.94484</v>
      </c>
      <c r="H212" s="62" t="s">
        <v>328</v>
      </c>
      <c r="I212" s="92" t="s">
        <v>258</v>
      </c>
    </row>
    <row r="213" spans="1:10" s="30" customFormat="1" ht="15.75" x14ac:dyDescent="0.25">
      <c r="A213" s="152" t="s">
        <v>514</v>
      </c>
      <c r="B213" s="153"/>
      <c r="C213" s="153"/>
      <c r="D213" s="153"/>
      <c r="E213" s="154"/>
      <c r="F213" s="153"/>
      <c r="G213" s="153"/>
      <c r="H213" s="153"/>
      <c r="I213" s="153"/>
      <c r="J213" s="126"/>
    </row>
    <row r="214" spans="1:10" x14ac:dyDescent="0.25">
      <c r="A214" s="92" t="s">
        <v>260</v>
      </c>
      <c r="B214" s="72" t="s">
        <v>261</v>
      </c>
      <c r="C214" s="14"/>
      <c r="D214" s="91"/>
      <c r="E214" s="108"/>
      <c r="F214" s="91"/>
      <c r="G214" s="91"/>
      <c r="H214" s="81" t="s">
        <v>329</v>
      </c>
      <c r="I214" s="92" t="s">
        <v>260</v>
      </c>
    </row>
    <row r="215" spans="1:10" ht="51" x14ac:dyDescent="0.25">
      <c r="A215" s="92" t="s">
        <v>262</v>
      </c>
      <c r="B215" s="1" t="s">
        <v>263</v>
      </c>
      <c r="C215" s="92" t="s">
        <v>526</v>
      </c>
      <c r="D215" s="102">
        <v>185.45</v>
      </c>
      <c r="E215" s="109">
        <v>1.4000000000000012E-2</v>
      </c>
      <c r="F215" s="99">
        <f>D215*(1+E215)</f>
        <v>188.0463</v>
      </c>
      <c r="G215" s="131">
        <f>+F215</f>
        <v>188.0463</v>
      </c>
      <c r="H215" s="62" t="s">
        <v>330</v>
      </c>
      <c r="I215" s="92" t="s">
        <v>262</v>
      </c>
    </row>
    <row r="216" spans="1:10" s="30" customFormat="1" ht="15.75" x14ac:dyDescent="0.25">
      <c r="A216" s="152" t="s">
        <v>514</v>
      </c>
      <c r="B216" s="153"/>
      <c r="C216" s="153"/>
      <c r="D216" s="153"/>
      <c r="E216" s="154"/>
      <c r="F216" s="153"/>
      <c r="G216" s="153"/>
      <c r="H216" s="153"/>
      <c r="I216" s="153"/>
      <c r="J216" s="126"/>
    </row>
    <row r="217" spans="1:10" x14ac:dyDescent="0.25">
      <c r="A217" s="92" t="s">
        <v>264</v>
      </c>
      <c r="B217" s="72" t="s">
        <v>265</v>
      </c>
      <c r="C217" s="14"/>
      <c r="D217" s="91"/>
      <c r="E217" s="108"/>
      <c r="F217" s="91"/>
      <c r="G217" s="91"/>
      <c r="H217" s="81" t="s">
        <v>331</v>
      </c>
      <c r="I217" s="92" t="s">
        <v>264</v>
      </c>
    </row>
    <row r="218" spans="1:10" ht="127.5" x14ac:dyDescent="0.25">
      <c r="A218" s="92" t="s">
        <v>266</v>
      </c>
      <c r="B218" s="1" t="s">
        <v>267</v>
      </c>
      <c r="C218" s="93" t="s">
        <v>515</v>
      </c>
      <c r="D218" s="102">
        <v>51.52</v>
      </c>
      <c r="E218" s="109">
        <v>1.4000000000000012E-2</v>
      </c>
      <c r="F218" s="99">
        <f>D218*(1+E218)</f>
        <v>52.241280000000003</v>
      </c>
      <c r="G218" s="131">
        <f>+F218</f>
        <v>52.241280000000003</v>
      </c>
      <c r="H218" s="62" t="s">
        <v>548</v>
      </c>
      <c r="I218" s="92" t="s">
        <v>266</v>
      </c>
    </row>
  </sheetData>
  <mergeCells count="63">
    <mergeCell ref="A137:I137"/>
    <mergeCell ref="A140:A141"/>
    <mergeCell ref="A129:I129"/>
    <mergeCell ref="A130:A133"/>
    <mergeCell ref="I130:I133"/>
    <mergeCell ref="C131:C133"/>
    <mergeCell ref="D131:D133"/>
    <mergeCell ref="E131:E133"/>
    <mergeCell ref="F131:F133"/>
    <mergeCell ref="G131:G133"/>
    <mergeCell ref="C140:C141"/>
    <mergeCell ref="D140:D141"/>
    <mergeCell ref="E140:E141"/>
    <mergeCell ref="F140:F141"/>
    <mergeCell ref="I140:I141"/>
    <mergeCell ref="G140:G141"/>
    <mergeCell ref="A1:I1"/>
    <mergeCell ref="A40:I40"/>
    <mergeCell ref="G4:G5"/>
    <mergeCell ref="G11:G13"/>
    <mergeCell ref="A42:A43"/>
    <mergeCell ref="I42:I43"/>
    <mergeCell ref="A9:I9"/>
    <mergeCell ref="A11:A13"/>
    <mergeCell ref="C11:C13"/>
    <mergeCell ref="D11:D13"/>
    <mergeCell ref="E11:E13"/>
    <mergeCell ref="F11:F13"/>
    <mergeCell ref="I11:I13"/>
    <mergeCell ref="C4:C5"/>
    <mergeCell ref="D4:D5"/>
    <mergeCell ref="F4:F5"/>
    <mergeCell ref="A144:I144"/>
    <mergeCell ref="A146:A147"/>
    <mergeCell ref="C146:C147"/>
    <mergeCell ref="D146:D147"/>
    <mergeCell ref="F146:F147"/>
    <mergeCell ref="I146:I147"/>
    <mergeCell ref="G146:G147"/>
    <mergeCell ref="A165:I165"/>
    <mergeCell ref="I168:I169"/>
    <mergeCell ref="A170:I170"/>
    <mergeCell ref="A173:I173"/>
    <mergeCell ref="A176:I176"/>
    <mergeCell ref="G168:G169"/>
    <mergeCell ref="A179:I179"/>
    <mergeCell ref="A168:A169"/>
    <mergeCell ref="C168:C169"/>
    <mergeCell ref="D168:D169"/>
    <mergeCell ref="E168:E169"/>
    <mergeCell ref="F168:F169"/>
    <mergeCell ref="A185:I185"/>
    <mergeCell ref="A188:I188"/>
    <mergeCell ref="A191:I191"/>
    <mergeCell ref="A194:I194"/>
    <mergeCell ref="A195:I195"/>
    <mergeCell ref="A216:I216"/>
    <mergeCell ref="A198:I198"/>
    <mergeCell ref="A201:I201"/>
    <mergeCell ref="A204:I204"/>
    <mergeCell ref="A207:I207"/>
    <mergeCell ref="A210:I210"/>
    <mergeCell ref="A213:I213"/>
  </mergeCells>
  <printOptions horizontalCentered="1"/>
  <pageMargins left="0.23622047244094491" right="0.23622047244094491" top="0.74803149606299213" bottom="0.55118110236220474" header="0.31496062992125984" footer="0.31496062992125984"/>
  <pageSetup paperSize="9" scale="65" fitToHeight="0" orientation="portrait" r:id="rId1"/>
  <rowBreaks count="6" manualBreakCount="6">
    <brk id="103" max="8" man="1"/>
    <brk id="124" max="8" man="1"/>
    <brk id="165" max="8" man="1"/>
    <brk id="179" max="8" man="1"/>
    <brk id="191" max="8" man="1"/>
    <brk id="201"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11BF8FA0FA4354082684392593A521C" ma:contentTypeVersion="2" ma:contentTypeDescription="Creare un nuovo documento." ma:contentTypeScope="" ma:versionID="ab7797e938cb263dd3df80ff394cbea0">
  <xsd:schema xmlns:xsd="http://www.w3.org/2001/XMLSchema" xmlns:xs="http://www.w3.org/2001/XMLSchema" xmlns:p="http://schemas.microsoft.com/office/2006/metadata/properties" xmlns:ns2="a9c864bb-e3fd-45c2-8286-8d3ae48a9084" targetNamespace="http://schemas.microsoft.com/office/2006/metadata/properties" ma:root="true" ma:fieldsID="ec6f19f09ca71a29581c5edf696d7dc8" ns2:_="">
    <xsd:import namespace="a9c864bb-e3fd-45c2-8286-8d3ae48a908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864bb-e3fd-45c2-8286-8d3ae48a90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B60F53F-6B5A-49F4-874C-2A08723E08AF}">
  <ds:schemaRefs>
    <ds:schemaRef ds:uri="http://schemas.microsoft.com/sharepoint/v3/contenttype/forms"/>
  </ds:schemaRefs>
</ds:datastoreItem>
</file>

<file path=customXml/itemProps2.xml><?xml version="1.0" encoding="utf-8"?>
<ds:datastoreItem xmlns:ds="http://schemas.openxmlformats.org/officeDocument/2006/customXml" ds:itemID="{FF5AD1DA-E825-4776-93EE-A3D2C38CCB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c864bb-e3fd-45c2-8286-8d3ae48a9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D58802-6EAF-4A7B-9189-045D6B15A3A3}">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a9c864bb-e3fd-45c2-8286-8d3ae48a908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Titelblatt_Indice</vt:lpstr>
      <vt:lpstr>Definitiv</vt:lpstr>
      <vt:lpstr>Definitiv!_Hlk37406619</vt:lpstr>
      <vt:lpstr>Definitiv!Druckbereich</vt:lpstr>
      <vt:lpstr>Titelblatt_Indice!Druckbereich</vt:lpstr>
      <vt:lpstr>Titelblatt_Indice!Testo3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Vigl, Cindy</cp:lastModifiedBy>
  <cp:lastPrinted>2024-03-05T07:46:28Z</cp:lastPrinted>
  <dcterms:created xsi:type="dcterms:W3CDTF">2020-04-14T07:18:54Z</dcterms:created>
  <dcterms:modified xsi:type="dcterms:W3CDTF">2024-04-09T10:36:15Z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2bd39d-a9f2-425f-9c37-81daca96eded_Enabled">
    <vt:lpwstr>true</vt:lpwstr>
  </property>
  <property fmtid="{D5CDD505-2E9C-101B-9397-08002B2CF9AE}" pid="3" name="MSIP_Label_3c2bd39d-a9f2-425f-9c37-81daca96eded_SetDate">
    <vt:lpwstr>2020-04-14T07:19:04Z</vt:lpwstr>
  </property>
  <property fmtid="{D5CDD505-2E9C-101B-9397-08002B2CF9AE}" pid="4" name="MSIP_Label_3c2bd39d-a9f2-425f-9c37-81daca96eded_Method">
    <vt:lpwstr>Standard</vt:lpwstr>
  </property>
  <property fmtid="{D5CDD505-2E9C-101B-9397-08002B2CF9AE}" pid="5" name="MSIP_Label_3c2bd39d-a9f2-425f-9c37-81daca96eded_Name">
    <vt:lpwstr>3c2bd39d-a9f2-425f-9c37-81daca96eded</vt:lpwstr>
  </property>
  <property fmtid="{D5CDD505-2E9C-101B-9397-08002B2CF9AE}" pid="6" name="MSIP_Label_3c2bd39d-a9f2-425f-9c37-81daca96eded_SiteId">
    <vt:lpwstr>24faada6-356f-4014-8cbf-aa0911918bfe</vt:lpwstr>
  </property>
  <property fmtid="{D5CDD505-2E9C-101B-9397-08002B2CF9AE}" pid="7" name="MSIP_Label_3c2bd39d-a9f2-425f-9c37-81daca96eded_ActionId">
    <vt:lpwstr>389f1d79-4d1c-4e83-a822-0000582a8c57</vt:lpwstr>
  </property>
  <property fmtid="{D5CDD505-2E9C-101B-9397-08002B2CF9AE}" pid="8" name="MSIP_Label_3c2bd39d-a9f2-425f-9c37-81daca96eded_ContentBits">
    <vt:lpwstr>0</vt:lpwstr>
  </property>
  <property fmtid="{D5CDD505-2E9C-101B-9397-08002B2CF9AE}" pid="9" name="ContentTypeId">
    <vt:lpwstr>0x010100C11BF8FA0FA4354082684392593A521C</vt:lpwstr>
  </property>
</Properties>
</file>